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defaultThemeVersion="124226"/>
  <mc:AlternateContent xmlns:mc="http://schemas.openxmlformats.org/markup-compatibility/2006">
    <mc:Choice Requires="x15">
      <x15ac:absPath xmlns:x15ac="http://schemas.microsoft.com/office/spreadsheetml/2010/11/ac" url="https://mccnetmccneb-my.sharepoint.com/personal/dandrews_mccneb_edu/Documents/WF Innovation/Web/"/>
    </mc:Choice>
  </mc:AlternateContent>
  <xr:revisionPtr revIDLastSave="2" documentId="8_{7F409849-DF6C-45E6-A4AF-1997D2683900}" xr6:coauthVersionLast="47" xr6:coauthVersionMax="47" xr10:uidLastSave="{9A147492-FCE8-4B7A-B6E6-7832A5EA5A93}"/>
  <bookViews>
    <workbookView xWindow="2620" yWindow="2620" windowWidth="14400" windowHeight="7810" xr2:uid="{00000000-000D-0000-FFFF-FFFF00000000}"/>
  </bookViews>
  <sheets>
    <sheet name="48 States" sheetId="1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4" i="14" l="1"/>
  <c r="A65" i="14" s="1"/>
  <c r="A66" i="14" s="1"/>
  <c r="A67" i="14" s="1"/>
  <c r="A68" i="14" s="1"/>
  <c r="A69" i="14" s="1"/>
  <c r="A70" i="14" s="1"/>
  <c r="J62" i="14"/>
  <c r="I62" i="14"/>
  <c r="H62" i="14"/>
  <c r="G62" i="14"/>
  <c r="F62" i="14"/>
  <c r="E62" i="14"/>
  <c r="D62" i="14"/>
  <c r="C62" i="14"/>
  <c r="B62" i="14"/>
  <c r="D58" i="14"/>
  <c r="D57" i="14"/>
  <c r="D56" i="14"/>
  <c r="D55" i="14"/>
  <c r="D54" i="14"/>
  <c r="D53" i="14"/>
  <c r="D52" i="14"/>
  <c r="D51" i="14"/>
  <c r="D50" i="14"/>
  <c r="D49" i="14"/>
  <c r="D48" i="14"/>
  <c r="D47" i="14"/>
  <c r="D46" i="14"/>
  <c r="A46" i="14"/>
  <c r="A47" i="14" s="1"/>
  <c r="A48" i="14" s="1"/>
  <c r="A49" i="14" s="1"/>
  <c r="A50" i="14" s="1"/>
  <c r="A51" i="14" s="1"/>
  <c r="A52" i="14" s="1"/>
  <c r="D45" i="14"/>
  <c r="K44" i="14"/>
  <c r="J44" i="14"/>
  <c r="E44" i="14"/>
  <c r="D44" i="14"/>
  <c r="C44" i="14"/>
  <c r="B44" i="14"/>
  <c r="M36" i="14"/>
  <c r="M76" i="14" s="1"/>
  <c r="L36" i="14"/>
  <c r="L76" i="14" s="1"/>
  <c r="K36" i="14"/>
  <c r="K76" i="14" s="1"/>
  <c r="J36" i="14"/>
  <c r="J76" i="14" s="1"/>
  <c r="I36" i="14"/>
  <c r="I76" i="14" s="1"/>
  <c r="H36" i="14"/>
  <c r="H76" i="14" s="1"/>
  <c r="G36" i="14"/>
  <c r="G76" i="14" s="1"/>
  <c r="F36" i="14"/>
  <c r="F76" i="14" s="1"/>
  <c r="E36" i="14"/>
  <c r="E76" i="14" s="1"/>
  <c r="D36" i="14"/>
  <c r="D76" i="14" s="1"/>
  <c r="C36" i="14"/>
  <c r="C76" i="14" s="1"/>
  <c r="B36" i="14"/>
  <c r="B76" i="14" s="1"/>
  <c r="M35" i="14"/>
  <c r="M75" i="14" s="1"/>
  <c r="L35" i="14"/>
  <c r="L75" i="14" s="1"/>
  <c r="K35" i="14"/>
  <c r="K75" i="14" s="1"/>
  <c r="J35" i="14"/>
  <c r="J75" i="14" s="1"/>
  <c r="I35" i="14"/>
  <c r="I75" i="14" s="1"/>
  <c r="H35" i="14"/>
  <c r="H75" i="14" s="1"/>
  <c r="G35" i="14"/>
  <c r="G75" i="14" s="1"/>
  <c r="F35" i="14"/>
  <c r="F75" i="14" s="1"/>
  <c r="E35" i="14"/>
  <c r="E75" i="14" s="1"/>
  <c r="D35" i="14"/>
  <c r="D75" i="14" s="1"/>
  <c r="C35" i="14"/>
  <c r="C75" i="14" s="1"/>
  <c r="B35" i="14"/>
  <c r="B75" i="14" s="1"/>
  <c r="M34" i="14"/>
  <c r="M74" i="14" s="1"/>
  <c r="L34" i="14"/>
  <c r="L74" i="14" s="1"/>
  <c r="K34" i="14"/>
  <c r="K74" i="14" s="1"/>
  <c r="J34" i="14"/>
  <c r="J74" i="14" s="1"/>
  <c r="I34" i="14"/>
  <c r="I74" i="14" s="1"/>
  <c r="H34" i="14"/>
  <c r="H74" i="14" s="1"/>
  <c r="G34" i="14"/>
  <c r="G74" i="14" s="1"/>
  <c r="F34" i="14"/>
  <c r="F74" i="14" s="1"/>
  <c r="E34" i="14"/>
  <c r="E74" i="14" s="1"/>
  <c r="D34" i="14"/>
  <c r="D74" i="14" s="1"/>
  <c r="C34" i="14"/>
  <c r="C74" i="14" s="1"/>
  <c r="B34" i="14"/>
  <c r="B74" i="14" s="1"/>
  <c r="M33" i="14"/>
  <c r="M73" i="14" s="1"/>
  <c r="L33" i="14"/>
  <c r="L73" i="14" s="1"/>
  <c r="K33" i="14"/>
  <c r="K73" i="14" s="1"/>
  <c r="J33" i="14"/>
  <c r="J73" i="14" s="1"/>
  <c r="I33" i="14"/>
  <c r="I73" i="14" s="1"/>
  <c r="H33" i="14"/>
  <c r="H73" i="14" s="1"/>
  <c r="G33" i="14"/>
  <c r="G73" i="14" s="1"/>
  <c r="F33" i="14"/>
  <c r="F73" i="14" s="1"/>
  <c r="E33" i="14"/>
  <c r="E73" i="14" s="1"/>
  <c r="D33" i="14"/>
  <c r="D73" i="14" s="1"/>
  <c r="C33" i="14"/>
  <c r="C73" i="14" s="1"/>
  <c r="B33" i="14"/>
  <c r="B73" i="14" s="1"/>
  <c r="M32" i="14"/>
  <c r="M72" i="14" s="1"/>
  <c r="L32" i="14"/>
  <c r="L72" i="14" s="1"/>
  <c r="K32" i="14"/>
  <c r="K72" i="14" s="1"/>
  <c r="J32" i="14"/>
  <c r="J72" i="14" s="1"/>
  <c r="I32" i="14"/>
  <c r="I72" i="14" s="1"/>
  <c r="H32" i="14"/>
  <c r="H72" i="14" s="1"/>
  <c r="G32" i="14"/>
  <c r="G72" i="14" s="1"/>
  <c r="F32" i="14"/>
  <c r="F72" i="14" s="1"/>
  <c r="E32" i="14"/>
  <c r="E72" i="14" s="1"/>
  <c r="D32" i="14"/>
  <c r="D72" i="14" s="1"/>
  <c r="C32" i="14"/>
  <c r="C72" i="14" s="1"/>
  <c r="B32" i="14"/>
  <c r="B72" i="14" s="1"/>
  <c r="M31" i="14"/>
  <c r="M71" i="14" s="1"/>
  <c r="L31" i="14"/>
  <c r="L71" i="14" s="1"/>
  <c r="K31" i="14"/>
  <c r="K71" i="14" s="1"/>
  <c r="J31" i="14"/>
  <c r="J71" i="14" s="1"/>
  <c r="I31" i="14"/>
  <c r="I71" i="14" s="1"/>
  <c r="H31" i="14"/>
  <c r="H71" i="14" s="1"/>
  <c r="G31" i="14"/>
  <c r="G71" i="14" s="1"/>
  <c r="F31" i="14"/>
  <c r="F71" i="14" s="1"/>
  <c r="E31" i="14"/>
  <c r="E71" i="14" s="1"/>
  <c r="D31" i="14"/>
  <c r="D71" i="14" s="1"/>
  <c r="C31" i="14"/>
  <c r="C71" i="14" s="1"/>
  <c r="B31" i="14"/>
  <c r="B71" i="14" s="1"/>
  <c r="M30" i="14"/>
  <c r="M70" i="14" s="1"/>
  <c r="L30" i="14"/>
  <c r="L70" i="14" s="1"/>
  <c r="K30" i="14"/>
  <c r="K70" i="14" s="1"/>
  <c r="J30" i="14"/>
  <c r="J70" i="14" s="1"/>
  <c r="I30" i="14"/>
  <c r="I70" i="14" s="1"/>
  <c r="H30" i="14"/>
  <c r="H70" i="14" s="1"/>
  <c r="G30" i="14"/>
  <c r="G70" i="14" s="1"/>
  <c r="F30" i="14"/>
  <c r="F70" i="14" s="1"/>
  <c r="E30" i="14"/>
  <c r="E70" i="14" s="1"/>
  <c r="D30" i="14"/>
  <c r="D70" i="14" s="1"/>
  <c r="C30" i="14"/>
  <c r="C70" i="14" s="1"/>
  <c r="B30" i="14"/>
  <c r="B70" i="14" s="1"/>
  <c r="M29" i="14"/>
  <c r="M69" i="14" s="1"/>
  <c r="L29" i="14"/>
  <c r="L69" i="14" s="1"/>
  <c r="K29" i="14"/>
  <c r="K69" i="14" s="1"/>
  <c r="J29" i="14"/>
  <c r="J69" i="14" s="1"/>
  <c r="I29" i="14"/>
  <c r="I69" i="14" s="1"/>
  <c r="H29" i="14"/>
  <c r="H69" i="14" s="1"/>
  <c r="G29" i="14"/>
  <c r="G69" i="14" s="1"/>
  <c r="F29" i="14"/>
  <c r="F69" i="14" s="1"/>
  <c r="E29" i="14"/>
  <c r="E69" i="14" s="1"/>
  <c r="D29" i="14"/>
  <c r="D69" i="14" s="1"/>
  <c r="C29" i="14"/>
  <c r="C69" i="14" s="1"/>
  <c r="B29" i="14"/>
  <c r="B69" i="14" s="1"/>
  <c r="M28" i="14"/>
  <c r="M68" i="14" s="1"/>
  <c r="L28" i="14"/>
  <c r="L68" i="14" s="1"/>
  <c r="K28" i="14"/>
  <c r="K68" i="14" s="1"/>
  <c r="J28" i="14"/>
  <c r="J68" i="14" s="1"/>
  <c r="I28" i="14"/>
  <c r="I68" i="14" s="1"/>
  <c r="H28" i="14"/>
  <c r="H68" i="14" s="1"/>
  <c r="G28" i="14"/>
  <c r="G68" i="14" s="1"/>
  <c r="F28" i="14"/>
  <c r="F68" i="14" s="1"/>
  <c r="E28" i="14"/>
  <c r="E68" i="14" s="1"/>
  <c r="D28" i="14"/>
  <c r="D68" i="14" s="1"/>
  <c r="C28" i="14"/>
  <c r="C68" i="14" s="1"/>
  <c r="B28" i="14"/>
  <c r="B68" i="14" s="1"/>
  <c r="M27" i="14"/>
  <c r="M67" i="14" s="1"/>
  <c r="L27" i="14"/>
  <c r="L67" i="14" s="1"/>
  <c r="K27" i="14"/>
  <c r="K67" i="14" s="1"/>
  <c r="J27" i="14"/>
  <c r="J67" i="14" s="1"/>
  <c r="I27" i="14"/>
  <c r="I67" i="14" s="1"/>
  <c r="H27" i="14"/>
  <c r="H67" i="14" s="1"/>
  <c r="G27" i="14"/>
  <c r="G67" i="14" s="1"/>
  <c r="F27" i="14"/>
  <c r="F67" i="14" s="1"/>
  <c r="E27" i="14"/>
  <c r="E67" i="14" s="1"/>
  <c r="D27" i="14"/>
  <c r="D67" i="14" s="1"/>
  <c r="C27" i="14"/>
  <c r="C67" i="14" s="1"/>
  <c r="B27" i="14"/>
  <c r="B67" i="14" s="1"/>
  <c r="M26" i="14"/>
  <c r="M66" i="14" s="1"/>
  <c r="L26" i="14"/>
  <c r="L66" i="14" s="1"/>
  <c r="K26" i="14"/>
  <c r="K66" i="14" s="1"/>
  <c r="J26" i="14"/>
  <c r="J66" i="14" s="1"/>
  <c r="I26" i="14"/>
  <c r="I66" i="14" s="1"/>
  <c r="H26" i="14"/>
  <c r="H66" i="14" s="1"/>
  <c r="G26" i="14"/>
  <c r="G66" i="14" s="1"/>
  <c r="F26" i="14"/>
  <c r="F66" i="14" s="1"/>
  <c r="E26" i="14"/>
  <c r="E66" i="14" s="1"/>
  <c r="D26" i="14"/>
  <c r="D66" i="14" s="1"/>
  <c r="C26" i="14"/>
  <c r="C66" i="14" s="1"/>
  <c r="B26" i="14"/>
  <c r="B66" i="14" s="1"/>
  <c r="M25" i="14"/>
  <c r="M65" i="14" s="1"/>
  <c r="L25" i="14"/>
  <c r="L65" i="14" s="1"/>
  <c r="K25" i="14"/>
  <c r="K65" i="14" s="1"/>
  <c r="J25" i="14"/>
  <c r="J65" i="14" s="1"/>
  <c r="I25" i="14"/>
  <c r="I65" i="14" s="1"/>
  <c r="H25" i="14"/>
  <c r="H65" i="14" s="1"/>
  <c r="G25" i="14"/>
  <c r="G65" i="14" s="1"/>
  <c r="F25" i="14"/>
  <c r="F65" i="14" s="1"/>
  <c r="E25" i="14"/>
  <c r="E65" i="14" s="1"/>
  <c r="D25" i="14"/>
  <c r="D65" i="14" s="1"/>
  <c r="C25" i="14"/>
  <c r="C65" i="14" s="1"/>
  <c r="B25" i="14"/>
  <c r="B65" i="14" s="1"/>
  <c r="M24" i="14"/>
  <c r="M64" i="14" s="1"/>
  <c r="L24" i="14"/>
  <c r="L64" i="14" s="1"/>
  <c r="K24" i="14"/>
  <c r="K64" i="14" s="1"/>
  <c r="J24" i="14"/>
  <c r="J64" i="14" s="1"/>
  <c r="I24" i="14"/>
  <c r="I64" i="14" s="1"/>
  <c r="H24" i="14"/>
  <c r="H64" i="14" s="1"/>
  <c r="G24" i="14"/>
  <c r="G64" i="14" s="1"/>
  <c r="F24" i="14"/>
  <c r="F64" i="14" s="1"/>
  <c r="E24" i="14"/>
  <c r="E64" i="14" s="1"/>
  <c r="D24" i="14"/>
  <c r="D64" i="14" s="1"/>
  <c r="C24" i="14"/>
  <c r="C64" i="14" s="1"/>
  <c r="B24" i="14"/>
  <c r="B64" i="14" s="1"/>
  <c r="A24" i="14"/>
  <c r="A25" i="14" s="1"/>
  <c r="A26" i="14" s="1"/>
  <c r="A27" i="14" s="1"/>
  <c r="A28" i="14" s="1"/>
  <c r="A29" i="14" s="1"/>
  <c r="A30" i="14" s="1"/>
  <c r="M23" i="14"/>
  <c r="M63" i="14" s="1"/>
  <c r="L23" i="14"/>
  <c r="L63" i="14" s="1"/>
  <c r="K23" i="14"/>
  <c r="K63" i="14" s="1"/>
  <c r="J23" i="14"/>
  <c r="J63" i="14" s="1"/>
  <c r="I23" i="14"/>
  <c r="I63" i="14" s="1"/>
  <c r="H23" i="14"/>
  <c r="H63" i="14" s="1"/>
  <c r="G23" i="14"/>
  <c r="G63" i="14" s="1"/>
  <c r="F23" i="14"/>
  <c r="F63" i="14" s="1"/>
  <c r="E23" i="14"/>
  <c r="E63" i="14" s="1"/>
  <c r="D23" i="14"/>
  <c r="D63" i="14" s="1"/>
  <c r="C23" i="14"/>
  <c r="C63" i="14" s="1"/>
  <c r="B23" i="14"/>
  <c r="B63" i="14" s="1"/>
  <c r="M18" i="14"/>
  <c r="M58" i="14" s="1"/>
  <c r="L18" i="14"/>
  <c r="L58" i="14" s="1"/>
  <c r="K18" i="14"/>
  <c r="K58" i="14" s="1"/>
  <c r="J18" i="14"/>
  <c r="J58" i="14" s="1"/>
  <c r="I18" i="14"/>
  <c r="I58" i="14" s="1"/>
  <c r="H18" i="14"/>
  <c r="H58" i="14" s="1"/>
  <c r="G18" i="14"/>
  <c r="G58" i="14" s="1"/>
  <c r="F18" i="14"/>
  <c r="F58" i="14" s="1"/>
  <c r="E18" i="14"/>
  <c r="E58" i="14" s="1"/>
  <c r="C18" i="14"/>
  <c r="C58" i="14" s="1"/>
  <c r="B18" i="14"/>
  <c r="B58" i="14" s="1"/>
  <c r="M17" i="14"/>
  <c r="M57" i="14" s="1"/>
  <c r="L17" i="14"/>
  <c r="L57" i="14" s="1"/>
  <c r="K17" i="14"/>
  <c r="K57" i="14" s="1"/>
  <c r="J17" i="14"/>
  <c r="J57" i="14" s="1"/>
  <c r="I17" i="14"/>
  <c r="I57" i="14" s="1"/>
  <c r="H17" i="14"/>
  <c r="H57" i="14" s="1"/>
  <c r="G17" i="14"/>
  <c r="G57" i="14" s="1"/>
  <c r="F17" i="14"/>
  <c r="F57" i="14" s="1"/>
  <c r="E17" i="14"/>
  <c r="E57" i="14" s="1"/>
  <c r="C17" i="14"/>
  <c r="C57" i="14" s="1"/>
  <c r="B17" i="14"/>
  <c r="B57" i="14" s="1"/>
  <c r="M16" i="14"/>
  <c r="M56" i="14" s="1"/>
  <c r="L16" i="14"/>
  <c r="L56" i="14" s="1"/>
  <c r="K16" i="14"/>
  <c r="K56" i="14" s="1"/>
  <c r="J16" i="14"/>
  <c r="J56" i="14" s="1"/>
  <c r="I16" i="14"/>
  <c r="I56" i="14" s="1"/>
  <c r="H16" i="14"/>
  <c r="H56" i="14" s="1"/>
  <c r="G16" i="14"/>
  <c r="G56" i="14" s="1"/>
  <c r="F16" i="14"/>
  <c r="F56" i="14" s="1"/>
  <c r="E16" i="14"/>
  <c r="E56" i="14" s="1"/>
  <c r="C16" i="14"/>
  <c r="C56" i="14" s="1"/>
  <c r="B16" i="14"/>
  <c r="B56" i="14" s="1"/>
  <c r="M15" i="14"/>
  <c r="M55" i="14" s="1"/>
  <c r="L15" i="14"/>
  <c r="L55" i="14" s="1"/>
  <c r="K15" i="14"/>
  <c r="K55" i="14" s="1"/>
  <c r="J15" i="14"/>
  <c r="J55" i="14" s="1"/>
  <c r="I15" i="14"/>
  <c r="I55" i="14" s="1"/>
  <c r="H15" i="14"/>
  <c r="H55" i="14" s="1"/>
  <c r="G15" i="14"/>
  <c r="G55" i="14" s="1"/>
  <c r="F15" i="14"/>
  <c r="F55" i="14" s="1"/>
  <c r="E15" i="14"/>
  <c r="E55" i="14" s="1"/>
  <c r="C15" i="14"/>
  <c r="C55" i="14" s="1"/>
  <c r="B15" i="14"/>
  <c r="B55" i="14" s="1"/>
  <c r="M14" i="14"/>
  <c r="M54" i="14" s="1"/>
  <c r="L14" i="14"/>
  <c r="L54" i="14" s="1"/>
  <c r="K14" i="14"/>
  <c r="K54" i="14" s="1"/>
  <c r="J14" i="14"/>
  <c r="J54" i="14" s="1"/>
  <c r="I14" i="14"/>
  <c r="I54" i="14" s="1"/>
  <c r="H14" i="14"/>
  <c r="H54" i="14" s="1"/>
  <c r="G14" i="14"/>
  <c r="G54" i="14" s="1"/>
  <c r="F14" i="14"/>
  <c r="F54" i="14" s="1"/>
  <c r="E14" i="14"/>
  <c r="E54" i="14" s="1"/>
  <c r="C14" i="14"/>
  <c r="C54" i="14" s="1"/>
  <c r="B14" i="14"/>
  <c r="B54" i="14" s="1"/>
  <c r="M13" i="14"/>
  <c r="M53" i="14" s="1"/>
  <c r="L13" i="14"/>
  <c r="L53" i="14" s="1"/>
  <c r="K13" i="14"/>
  <c r="K53" i="14" s="1"/>
  <c r="J13" i="14"/>
  <c r="J53" i="14" s="1"/>
  <c r="I13" i="14"/>
  <c r="I53" i="14" s="1"/>
  <c r="H13" i="14"/>
  <c r="H53" i="14" s="1"/>
  <c r="G13" i="14"/>
  <c r="G53" i="14" s="1"/>
  <c r="F13" i="14"/>
  <c r="F53" i="14" s="1"/>
  <c r="E13" i="14"/>
  <c r="E53" i="14" s="1"/>
  <c r="C13" i="14"/>
  <c r="C53" i="14" s="1"/>
  <c r="B13" i="14"/>
  <c r="B53" i="14" s="1"/>
  <c r="M12" i="14"/>
  <c r="M52" i="14" s="1"/>
  <c r="L12" i="14"/>
  <c r="L52" i="14" s="1"/>
  <c r="K12" i="14"/>
  <c r="K52" i="14" s="1"/>
  <c r="J12" i="14"/>
  <c r="J52" i="14" s="1"/>
  <c r="I12" i="14"/>
  <c r="I52" i="14" s="1"/>
  <c r="H12" i="14"/>
  <c r="H52" i="14" s="1"/>
  <c r="G12" i="14"/>
  <c r="G52" i="14" s="1"/>
  <c r="F12" i="14"/>
  <c r="F52" i="14" s="1"/>
  <c r="E12" i="14"/>
  <c r="E52" i="14" s="1"/>
  <c r="C12" i="14"/>
  <c r="C52" i="14" s="1"/>
  <c r="B12" i="14"/>
  <c r="B52" i="14" s="1"/>
  <c r="M11" i="14"/>
  <c r="M51" i="14" s="1"/>
  <c r="L11" i="14"/>
  <c r="L51" i="14" s="1"/>
  <c r="K11" i="14"/>
  <c r="K51" i="14" s="1"/>
  <c r="J11" i="14"/>
  <c r="J51" i="14" s="1"/>
  <c r="I11" i="14"/>
  <c r="I51" i="14" s="1"/>
  <c r="H11" i="14"/>
  <c r="H51" i="14" s="1"/>
  <c r="G11" i="14"/>
  <c r="G51" i="14" s="1"/>
  <c r="F11" i="14"/>
  <c r="F51" i="14" s="1"/>
  <c r="E11" i="14"/>
  <c r="E51" i="14" s="1"/>
  <c r="C11" i="14"/>
  <c r="C51" i="14" s="1"/>
  <c r="B11" i="14"/>
  <c r="B51" i="14" s="1"/>
  <c r="M10" i="14"/>
  <c r="M50" i="14" s="1"/>
  <c r="L10" i="14"/>
  <c r="L50" i="14" s="1"/>
  <c r="K10" i="14"/>
  <c r="K50" i="14" s="1"/>
  <c r="J10" i="14"/>
  <c r="J50" i="14" s="1"/>
  <c r="I10" i="14"/>
  <c r="I50" i="14" s="1"/>
  <c r="H10" i="14"/>
  <c r="H50" i="14" s="1"/>
  <c r="G10" i="14"/>
  <c r="G50" i="14" s="1"/>
  <c r="F10" i="14"/>
  <c r="F50" i="14" s="1"/>
  <c r="E10" i="14"/>
  <c r="E50" i="14" s="1"/>
  <c r="C10" i="14"/>
  <c r="C50" i="14" s="1"/>
  <c r="B10" i="14"/>
  <c r="B50" i="14" s="1"/>
  <c r="M9" i="14"/>
  <c r="M49" i="14" s="1"/>
  <c r="L9" i="14"/>
  <c r="L49" i="14" s="1"/>
  <c r="K9" i="14"/>
  <c r="K49" i="14" s="1"/>
  <c r="J9" i="14"/>
  <c r="J49" i="14" s="1"/>
  <c r="I9" i="14"/>
  <c r="I49" i="14" s="1"/>
  <c r="H9" i="14"/>
  <c r="H49" i="14" s="1"/>
  <c r="G9" i="14"/>
  <c r="G49" i="14" s="1"/>
  <c r="F9" i="14"/>
  <c r="F49" i="14" s="1"/>
  <c r="E9" i="14"/>
  <c r="E49" i="14" s="1"/>
  <c r="C9" i="14"/>
  <c r="C49" i="14" s="1"/>
  <c r="B9" i="14"/>
  <c r="B49" i="14" s="1"/>
  <c r="M8" i="14"/>
  <c r="M48" i="14" s="1"/>
  <c r="L8" i="14"/>
  <c r="L48" i="14" s="1"/>
  <c r="K8" i="14"/>
  <c r="K48" i="14" s="1"/>
  <c r="J8" i="14"/>
  <c r="J48" i="14" s="1"/>
  <c r="I8" i="14"/>
  <c r="I48" i="14" s="1"/>
  <c r="H8" i="14"/>
  <c r="H48" i="14" s="1"/>
  <c r="G8" i="14"/>
  <c r="G48" i="14" s="1"/>
  <c r="F8" i="14"/>
  <c r="F48" i="14" s="1"/>
  <c r="E8" i="14"/>
  <c r="E48" i="14" s="1"/>
  <c r="C8" i="14"/>
  <c r="C48" i="14" s="1"/>
  <c r="B8" i="14"/>
  <c r="B48" i="14" s="1"/>
  <c r="M7" i="14"/>
  <c r="M47" i="14" s="1"/>
  <c r="L7" i="14"/>
  <c r="L47" i="14" s="1"/>
  <c r="K7" i="14"/>
  <c r="K47" i="14" s="1"/>
  <c r="J7" i="14"/>
  <c r="J47" i="14" s="1"/>
  <c r="I7" i="14"/>
  <c r="I47" i="14" s="1"/>
  <c r="H7" i="14"/>
  <c r="H47" i="14" s="1"/>
  <c r="G7" i="14"/>
  <c r="G47" i="14" s="1"/>
  <c r="F7" i="14"/>
  <c r="F47" i="14" s="1"/>
  <c r="E7" i="14"/>
  <c r="E47" i="14" s="1"/>
  <c r="C7" i="14"/>
  <c r="C47" i="14" s="1"/>
  <c r="B7" i="14"/>
  <c r="B47" i="14" s="1"/>
  <c r="M6" i="14"/>
  <c r="M46" i="14" s="1"/>
  <c r="L6" i="14"/>
  <c r="L46" i="14" s="1"/>
  <c r="K6" i="14"/>
  <c r="K46" i="14" s="1"/>
  <c r="J6" i="14"/>
  <c r="J46" i="14" s="1"/>
  <c r="I6" i="14"/>
  <c r="I46" i="14" s="1"/>
  <c r="H6" i="14"/>
  <c r="H46" i="14" s="1"/>
  <c r="G6" i="14"/>
  <c r="G46" i="14" s="1"/>
  <c r="F6" i="14"/>
  <c r="F46" i="14" s="1"/>
  <c r="E6" i="14"/>
  <c r="E46" i="14" s="1"/>
  <c r="C6" i="14"/>
  <c r="C46" i="14" s="1"/>
  <c r="B6" i="14"/>
  <c r="B46" i="14" s="1"/>
  <c r="A6" i="14"/>
  <c r="A7" i="14" s="1"/>
  <c r="A8" i="14" s="1"/>
  <c r="A9" i="14" s="1"/>
  <c r="A10" i="14" s="1"/>
  <c r="A11" i="14" s="1"/>
  <c r="A12" i="14" s="1"/>
  <c r="M5" i="14"/>
  <c r="M45" i="14" s="1"/>
  <c r="L5" i="14"/>
  <c r="L45" i="14" s="1"/>
  <c r="K5" i="14"/>
  <c r="K45" i="14" s="1"/>
  <c r="J5" i="14"/>
  <c r="J45" i="14" s="1"/>
  <c r="I5" i="14"/>
  <c r="I45" i="14" s="1"/>
  <c r="H5" i="14"/>
  <c r="H45" i="14" s="1"/>
  <c r="G5" i="14"/>
  <c r="G45" i="14" s="1"/>
  <c r="F5" i="14"/>
  <c r="F45" i="14" s="1"/>
  <c r="E5" i="14"/>
  <c r="E45" i="14" s="1"/>
  <c r="C5" i="14"/>
  <c r="C45" i="14" s="1"/>
  <c r="B5" i="14"/>
  <c r="B45" i="14" s="1"/>
</calcChain>
</file>

<file path=xl/sharedStrings.xml><?xml version="1.0" encoding="utf-8"?>
<sst xmlns="http://schemas.openxmlformats.org/spreadsheetml/2006/main" count="11" uniqueCount="6">
  <si>
    <t>2024 Poverty Guidelines: 48 Contiguous States (all states except Alaska and Hawaii)</t>
  </si>
  <si>
    <t>Dollars Per Year</t>
  </si>
  <si>
    <t>Household/
Family Size</t>
  </si>
  <si>
    <t xml:space="preserve">Note: Each individual program--e.g., SNAP, Medicaid--determines how to round various multiples of the poverty guidelines, what income is to be included, and how the eligibility unit is defined.  For more information about the poverty guidelines visit: http://aspe.hhs.gov/poverty.   </t>
  </si>
  <si>
    <t>Source: U.S. Department of Health and Human Services, Office of the Assistant Secretary for Planning and Evaluation.</t>
  </si>
  <si>
    <t>Dollars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</si>
</sst>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
    <numFmt numFmtId="166" formatCode="&quot;$&quot;#,##0.00"/>
  </numFmts>
  <fonts count="12">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scheme val="minor"/>
    </font>
    <font>
      <sz val="8"/>
      <name val="Calibri"/>
      <family val="2"/>
      <scheme val="minor"/>
    </font>
    <font>
      <b/>
      <sz val="16"/>
      <name val="Calibri"/>
      <family val="2"/>
      <scheme val="minor"/>
    </font>
    <font>
      <b/>
      <sz val="14"/>
      <name val="Calibri"/>
      <family val="2"/>
      <scheme val="minor"/>
    </font>
    <font>
      <b/>
      <sz val="8"/>
      <name val="Calibri"/>
      <family val="2"/>
      <scheme val="minor"/>
    </font>
    <font>
      <sz val="8"/>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alignment vertical="top"/>
    </xf>
    <xf numFmtId="3" fontId="2" fillId="0" borderId="0" applyFont="0" applyFill="0" applyBorder="0" applyAlignment="0" applyProtection="0"/>
    <xf numFmtId="7"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3" fillId="0" borderId="0" applyFont="0" applyFill="0" applyBorder="0" applyAlignment="0" applyProtection="0"/>
    <xf numFmtId="0" fontId="4" fillId="0" borderId="0" applyFont="0" applyFill="0" applyBorder="0" applyAlignment="0" applyProtection="0"/>
    <xf numFmtId="0" fontId="2"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cellStyleXfs>
  <cellXfs count="24">
    <xf numFmtId="0" fontId="0" fillId="0" borderId="0" xfId="0"/>
    <xf numFmtId="0" fontId="7" fillId="0" borderId="0" xfId="0" applyFont="1"/>
    <xf numFmtId="0" fontId="6" fillId="0" borderId="0" xfId="0" applyFont="1"/>
    <xf numFmtId="0" fontId="8" fillId="0" borderId="0" xfId="0" applyFont="1"/>
    <xf numFmtId="0" fontId="9" fillId="0" borderId="0" xfId="0" applyFont="1"/>
    <xf numFmtId="0" fontId="9" fillId="0" borderId="0" xfId="0" applyFont="1" applyAlignment="1">
      <alignment horizontal="left" wrapText="1"/>
    </xf>
    <xf numFmtId="0" fontId="9" fillId="0" borderId="0" xfId="0" applyFont="1" applyAlignment="1">
      <alignment horizontal="center"/>
    </xf>
    <xf numFmtId="165" fontId="6" fillId="0" borderId="0" xfId="0" applyNumberFormat="1" applyFont="1"/>
    <xf numFmtId="166" fontId="6" fillId="0" borderId="0" xfId="0" applyNumberFormat="1" applyFont="1"/>
    <xf numFmtId="166" fontId="6" fillId="2" borderId="0" xfId="3" applyNumberFormat="1" applyFont="1" applyFill="1" applyBorder="1"/>
    <xf numFmtId="165" fontId="6" fillId="0" borderId="0" xfId="3" applyNumberFormat="1" applyFont="1" applyFill="1" applyBorder="1"/>
    <xf numFmtId="7" fontId="6" fillId="0" borderId="0" xfId="0" applyNumberFormat="1" applyFont="1"/>
    <xf numFmtId="5" fontId="6" fillId="0" borderId="0" xfId="0" applyNumberFormat="1" applyFont="1"/>
    <xf numFmtId="164" fontId="6" fillId="0" borderId="0" xfId="1" applyNumberFormat="1" applyFont="1" applyFill="1" applyBorder="1"/>
    <xf numFmtId="9" fontId="9" fillId="0" borderId="1" xfId="2" applyFont="1" applyFill="1" applyBorder="1" applyAlignment="1">
      <alignment horizontal="right" indent="1"/>
    </xf>
    <xf numFmtId="4" fontId="6" fillId="0" borderId="0" xfId="0" applyNumberFormat="1" applyFont="1"/>
    <xf numFmtId="4" fontId="6" fillId="2" borderId="0" xfId="1" applyNumberFormat="1" applyFont="1" applyFill="1" applyAlignment="1"/>
    <xf numFmtId="4" fontId="6" fillId="2" borderId="0" xfId="3" applyNumberFormat="1" applyFont="1" applyFill="1"/>
    <xf numFmtId="4" fontId="6" fillId="0" borderId="1" xfId="0" applyNumberFormat="1" applyFont="1" applyBorder="1"/>
    <xf numFmtId="4" fontId="6" fillId="2" borderId="1" xfId="3" applyNumberFormat="1" applyFont="1" applyFill="1" applyBorder="1"/>
    <xf numFmtId="4" fontId="6" fillId="2" borderId="1" xfId="1" applyNumberFormat="1" applyFont="1" applyFill="1" applyBorder="1" applyAlignment="1"/>
    <xf numFmtId="0" fontId="11" fillId="0" borderId="0" xfId="0" applyFont="1"/>
    <xf numFmtId="0" fontId="10" fillId="0" borderId="0" xfId="0" applyFont="1" applyAlignment="1">
      <alignment wrapText="1"/>
    </xf>
    <xf numFmtId="0" fontId="0" fillId="0" borderId="0" xfId="0" applyAlignment="1">
      <alignment wrapText="1"/>
    </xf>
  </cellXfs>
  <cellStyles count="22">
    <cellStyle name="Comma" xfId="1" builtinId="3"/>
    <cellStyle name="Comma 2" xfId="21" xr:uid="{0ED625DC-D6D4-4B0A-8ED6-D53B9723A760}"/>
    <cellStyle name="Comma0" xfId="5" xr:uid="{059D9CD6-64DD-41ED-BC8F-24AA08AC4EA4}"/>
    <cellStyle name="Currency" xfId="3" builtinId="4"/>
    <cellStyle name="Currency 2" xfId="6" xr:uid="{C546F299-2E92-4C66-8F88-38D4FD0C04C1}"/>
    <cellStyle name="Currency0" xfId="7" xr:uid="{95F14DEB-36B4-4E5F-B278-4825FDD4CF8D}"/>
    <cellStyle name="Date" xfId="8" xr:uid="{9A3B67FC-3913-4668-B807-76484DE5D6C4}"/>
    <cellStyle name="Fixed" xfId="9" xr:uid="{003F6D40-BC40-4089-BAE7-BD24D75B01A7}"/>
    <cellStyle name="Heading 1 2" xfId="10" xr:uid="{CC9ACE74-715D-4A73-B071-3C3449B6880F}"/>
    <cellStyle name="Heading 2 2" xfId="11" xr:uid="{8C308718-49EA-43B9-82FB-4DBE15796C32}"/>
    <cellStyle name="Normal" xfId="0" builtinId="0"/>
    <cellStyle name="Normal 2" xfId="13" xr:uid="{00195646-8780-403D-A0DA-12130680EBF6}"/>
    <cellStyle name="Normal 2 2" xfId="15" xr:uid="{9455323C-116A-457F-BD9A-37E48FAB3437}"/>
    <cellStyle name="Normal 2 2 2" xfId="16" xr:uid="{ECEC28F1-201B-4124-AD67-F1EB48F40DF2}"/>
    <cellStyle name="Normal 2 3" xfId="17" xr:uid="{0C4CDCEF-FCE5-4481-8AF6-B99354502776}"/>
    <cellStyle name="Normal 3" xfId="14" xr:uid="{36CACA57-2372-4B33-B1E7-AC709B50FBED}"/>
    <cellStyle name="Normal 4" xfId="18" xr:uid="{D149A13C-16A5-4940-8953-42F179E96495}"/>
    <cellStyle name="Normal 5" xfId="19" xr:uid="{D479804C-A2FE-4627-8325-9A06DD21D911}"/>
    <cellStyle name="Normal 5 2" xfId="20" xr:uid="{97EBD1D2-017D-4F3D-9FE4-B7386B9CF2E4}"/>
    <cellStyle name="Normal 6" xfId="4" xr:uid="{111AFA3D-FD46-4192-A7A0-EADF16DFD4F5}"/>
    <cellStyle name="Percent" xfId="2" builtinId="5"/>
    <cellStyle name="Total 2" xfId="12" xr:uid="{FB242DAD-BF1A-41C6-805B-2D36068EE9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E076-4C99-4FBA-9825-15A66D0298CF}">
  <sheetPr>
    <tabColor theme="5" tint="0.39997558519241921"/>
  </sheetPr>
  <dimension ref="A1:S80"/>
  <sheetViews>
    <sheetView showGridLines="0" tabSelected="1" zoomScaleNormal="100" workbookViewId="0">
      <selection activeCell="A2" sqref="A2"/>
    </sheetView>
  </sheetViews>
  <sheetFormatPr defaultColWidth="8.85546875" defaultRowHeight="10.5"/>
  <cols>
    <col min="1" max="1" width="9" style="2" customWidth="1"/>
    <col min="2" max="13" width="9.5703125" style="2" bestFit="1" customWidth="1"/>
    <col min="14" max="14" width="6.5703125" style="2" bestFit="1" customWidth="1"/>
    <col min="15" max="17" width="8.42578125" style="2" customWidth="1"/>
    <col min="18" max="16384" width="8.85546875" style="2"/>
  </cols>
  <sheetData>
    <row r="1" spans="1:19" ht="21">
      <c r="A1" s="1" t="s">
        <v>0</v>
      </c>
    </row>
    <row r="2" spans="1:19" ht="18.600000000000001">
      <c r="A2" s="3"/>
    </row>
    <row r="3" spans="1:19" ht="18.600000000000001">
      <c r="A3" s="4"/>
      <c r="G3" s="3" t="s">
        <v>1</v>
      </c>
    </row>
    <row r="4" spans="1:19" ht="33" customHeight="1">
      <c r="A4" s="5" t="s">
        <v>2</v>
      </c>
      <c r="B4" s="14">
        <v>0.5</v>
      </c>
      <c r="C4" s="14">
        <v>0.75</v>
      </c>
      <c r="D4" s="14">
        <v>1</v>
      </c>
      <c r="E4" s="14">
        <v>1.25</v>
      </c>
      <c r="F4" s="14">
        <v>1.3</v>
      </c>
      <c r="G4" s="14">
        <v>1.33</v>
      </c>
      <c r="H4" s="14">
        <v>1.35</v>
      </c>
      <c r="I4" s="14">
        <v>1.38</v>
      </c>
      <c r="J4" s="14">
        <v>1.5</v>
      </c>
      <c r="K4" s="14">
        <v>1.75</v>
      </c>
      <c r="L4" s="14">
        <v>1.8</v>
      </c>
      <c r="M4" s="14">
        <v>1.85</v>
      </c>
    </row>
    <row r="5" spans="1:19">
      <c r="A5" s="6">
        <v>1</v>
      </c>
      <c r="B5" s="15">
        <f t="shared" ref="B5:C18" si="0">$D5*B$4</f>
        <v>7530</v>
      </c>
      <c r="C5" s="15">
        <f t="shared" si="0"/>
        <v>11295</v>
      </c>
      <c r="D5" s="16">
        <v>15060</v>
      </c>
      <c r="E5" s="15">
        <f t="shared" ref="E5:M18" si="1">$D5*E$4</f>
        <v>18825</v>
      </c>
      <c r="F5" s="15">
        <f t="shared" si="1"/>
        <v>19578</v>
      </c>
      <c r="G5" s="15">
        <f t="shared" si="1"/>
        <v>20029.8</v>
      </c>
      <c r="H5" s="15">
        <f t="shared" si="1"/>
        <v>20331</v>
      </c>
      <c r="I5" s="15">
        <f t="shared" si="1"/>
        <v>20782.8</v>
      </c>
      <c r="J5" s="15">
        <f t="shared" si="1"/>
        <v>22590</v>
      </c>
      <c r="K5" s="15">
        <f t="shared" si="1"/>
        <v>26355</v>
      </c>
      <c r="L5" s="15">
        <f t="shared" si="1"/>
        <v>27108</v>
      </c>
      <c r="M5" s="15">
        <f t="shared" si="1"/>
        <v>27861</v>
      </c>
      <c r="S5" s="7"/>
    </row>
    <row r="6" spans="1:19">
      <c r="A6" s="6">
        <f t="shared" ref="A6:A12" si="2">A5+1</f>
        <v>2</v>
      </c>
      <c r="B6" s="15">
        <f t="shared" si="0"/>
        <v>10220</v>
      </c>
      <c r="C6" s="15">
        <f t="shared" si="0"/>
        <v>15330</v>
      </c>
      <c r="D6" s="16">
        <v>20440</v>
      </c>
      <c r="E6" s="15">
        <f t="shared" si="1"/>
        <v>25550</v>
      </c>
      <c r="F6" s="15">
        <f t="shared" si="1"/>
        <v>26572</v>
      </c>
      <c r="G6" s="15">
        <f t="shared" si="1"/>
        <v>27185.200000000001</v>
      </c>
      <c r="H6" s="15">
        <f t="shared" si="1"/>
        <v>27594</v>
      </c>
      <c r="I6" s="15">
        <f t="shared" si="1"/>
        <v>28207.199999999997</v>
      </c>
      <c r="J6" s="15">
        <f t="shared" si="1"/>
        <v>30660</v>
      </c>
      <c r="K6" s="15">
        <f t="shared" si="1"/>
        <v>35770</v>
      </c>
      <c r="L6" s="15">
        <f t="shared" si="1"/>
        <v>36792</v>
      </c>
      <c r="M6" s="15">
        <f t="shared" si="1"/>
        <v>37814</v>
      </c>
      <c r="S6" s="7"/>
    </row>
    <row r="7" spans="1:19">
      <c r="A7" s="6">
        <f t="shared" si="2"/>
        <v>3</v>
      </c>
      <c r="B7" s="15">
        <f t="shared" si="0"/>
        <v>12910</v>
      </c>
      <c r="C7" s="15">
        <f t="shared" si="0"/>
        <v>19365</v>
      </c>
      <c r="D7" s="16">
        <v>25820</v>
      </c>
      <c r="E7" s="15">
        <f t="shared" si="1"/>
        <v>32275</v>
      </c>
      <c r="F7" s="15">
        <f t="shared" si="1"/>
        <v>33566</v>
      </c>
      <c r="G7" s="15">
        <f t="shared" si="1"/>
        <v>34340.6</v>
      </c>
      <c r="H7" s="15">
        <f t="shared" si="1"/>
        <v>34857</v>
      </c>
      <c r="I7" s="15">
        <f t="shared" si="1"/>
        <v>35631.599999999999</v>
      </c>
      <c r="J7" s="15">
        <f t="shared" si="1"/>
        <v>38730</v>
      </c>
      <c r="K7" s="15">
        <f t="shared" si="1"/>
        <v>45185</v>
      </c>
      <c r="L7" s="15">
        <f t="shared" si="1"/>
        <v>46476</v>
      </c>
      <c r="M7" s="15">
        <f t="shared" si="1"/>
        <v>47767</v>
      </c>
      <c r="S7" s="7"/>
    </row>
    <row r="8" spans="1:19">
      <c r="A8" s="6">
        <f t="shared" si="2"/>
        <v>4</v>
      </c>
      <c r="B8" s="15">
        <f t="shared" si="0"/>
        <v>15600</v>
      </c>
      <c r="C8" s="15">
        <f t="shared" si="0"/>
        <v>23400</v>
      </c>
      <c r="D8" s="16">
        <v>31200</v>
      </c>
      <c r="E8" s="15">
        <f t="shared" si="1"/>
        <v>39000</v>
      </c>
      <c r="F8" s="15">
        <f t="shared" si="1"/>
        <v>40560</v>
      </c>
      <c r="G8" s="15">
        <f t="shared" si="1"/>
        <v>41496</v>
      </c>
      <c r="H8" s="15">
        <f t="shared" si="1"/>
        <v>42120</v>
      </c>
      <c r="I8" s="15">
        <f t="shared" si="1"/>
        <v>43056</v>
      </c>
      <c r="J8" s="15">
        <f t="shared" si="1"/>
        <v>46800</v>
      </c>
      <c r="K8" s="15">
        <f t="shared" si="1"/>
        <v>54600</v>
      </c>
      <c r="L8" s="15">
        <f t="shared" si="1"/>
        <v>56160</v>
      </c>
      <c r="M8" s="15">
        <f t="shared" si="1"/>
        <v>57720</v>
      </c>
      <c r="S8" s="7"/>
    </row>
    <row r="9" spans="1:19">
      <c r="A9" s="6">
        <f t="shared" si="2"/>
        <v>5</v>
      </c>
      <c r="B9" s="15">
        <f t="shared" si="0"/>
        <v>18290</v>
      </c>
      <c r="C9" s="15">
        <f t="shared" si="0"/>
        <v>27435</v>
      </c>
      <c r="D9" s="16">
        <v>36580</v>
      </c>
      <c r="E9" s="15">
        <f t="shared" si="1"/>
        <v>45725</v>
      </c>
      <c r="F9" s="15">
        <f t="shared" si="1"/>
        <v>47554</v>
      </c>
      <c r="G9" s="15">
        <f t="shared" si="1"/>
        <v>48651.4</v>
      </c>
      <c r="H9" s="15">
        <f t="shared" si="1"/>
        <v>49383</v>
      </c>
      <c r="I9" s="15">
        <f t="shared" si="1"/>
        <v>50480.399999999994</v>
      </c>
      <c r="J9" s="15">
        <f t="shared" si="1"/>
        <v>54870</v>
      </c>
      <c r="K9" s="15">
        <f t="shared" si="1"/>
        <v>64015</v>
      </c>
      <c r="L9" s="15">
        <f t="shared" si="1"/>
        <v>65844</v>
      </c>
      <c r="M9" s="15">
        <f t="shared" si="1"/>
        <v>67673</v>
      </c>
      <c r="S9" s="7"/>
    </row>
    <row r="10" spans="1:19">
      <c r="A10" s="6">
        <f t="shared" si="2"/>
        <v>6</v>
      </c>
      <c r="B10" s="15">
        <f t="shared" si="0"/>
        <v>20980</v>
      </c>
      <c r="C10" s="15">
        <f t="shared" si="0"/>
        <v>31470</v>
      </c>
      <c r="D10" s="16">
        <v>41960</v>
      </c>
      <c r="E10" s="15">
        <f t="shared" si="1"/>
        <v>52450</v>
      </c>
      <c r="F10" s="15">
        <f t="shared" si="1"/>
        <v>54548</v>
      </c>
      <c r="G10" s="15">
        <f t="shared" si="1"/>
        <v>55806.8</v>
      </c>
      <c r="H10" s="15">
        <f t="shared" si="1"/>
        <v>56646.000000000007</v>
      </c>
      <c r="I10" s="15">
        <f t="shared" si="1"/>
        <v>57904.799999999996</v>
      </c>
      <c r="J10" s="15">
        <f t="shared" si="1"/>
        <v>62940</v>
      </c>
      <c r="K10" s="15">
        <f t="shared" si="1"/>
        <v>73430</v>
      </c>
      <c r="L10" s="15">
        <f t="shared" si="1"/>
        <v>75528</v>
      </c>
      <c r="M10" s="15">
        <f t="shared" si="1"/>
        <v>77626</v>
      </c>
      <c r="S10" s="7"/>
    </row>
    <row r="11" spans="1:19">
      <c r="A11" s="6">
        <f t="shared" si="2"/>
        <v>7</v>
      </c>
      <c r="B11" s="15">
        <f t="shared" si="0"/>
        <v>23670</v>
      </c>
      <c r="C11" s="15">
        <f t="shared" si="0"/>
        <v>35505</v>
      </c>
      <c r="D11" s="16">
        <v>47340</v>
      </c>
      <c r="E11" s="15">
        <f t="shared" si="1"/>
        <v>59175</v>
      </c>
      <c r="F11" s="15">
        <f t="shared" si="1"/>
        <v>61542</v>
      </c>
      <c r="G11" s="15">
        <f t="shared" si="1"/>
        <v>62962.200000000004</v>
      </c>
      <c r="H11" s="15">
        <f t="shared" si="1"/>
        <v>63909.000000000007</v>
      </c>
      <c r="I11" s="15">
        <f t="shared" si="1"/>
        <v>65329.2</v>
      </c>
      <c r="J11" s="15">
        <f t="shared" si="1"/>
        <v>71010</v>
      </c>
      <c r="K11" s="15">
        <f t="shared" si="1"/>
        <v>82845</v>
      </c>
      <c r="L11" s="15">
        <f t="shared" si="1"/>
        <v>85212</v>
      </c>
      <c r="M11" s="15">
        <f t="shared" si="1"/>
        <v>87579</v>
      </c>
      <c r="S11" s="7"/>
    </row>
    <row r="12" spans="1:19">
      <c r="A12" s="6">
        <f t="shared" si="2"/>
        <v>8</v>
      </c>
      <c r="B12" s="15">
        <f t="shared" si="0"/>
        <v>26360</v>
      </c>
      <c r="C12" s="15">
        <f t="shared" si="0"/>
        <v>39540</v>
      </c>
      <c r="D12" s="16">
        <v>52720</v>
      </c>
      <c r="E12" s="15">
        <f t="shared" si="1"/>
        <v>65900</v>
      </c>
      <c r="F12" s="15">
        <f t="shared" si="1"/>
        <v>68536</v>
      </c>
      <c r="G12" s="15">
        <f t="shared" si="1"/>
        <v>70117.600000000006</v>
      </c>
      <c r="H12" s="15">
        <f t="shared" si="1"/>
        <v>71172</v>
      </c>
      <c r="I12" s="15">
        <f t="shared" si="1"/>
        <v>72753.599999999991</v>
      </c>
      <c r="J12" s="15">
        <f t="shared" si="1"/>
        <v>79080</v>
      </c>
      <c r="K12" s="15">
        <f t="shared" si="1"/>
        <v>92260</v>
      </c>
      <c r="L12" s="15">
        <f t="shared" si="1"/>
        <v>94896</v>
      </c>
      <c r="M12" s="15">
        <f t="shared" si="1"/>
        <v>97532</v>
      </c>
      <c r="S12" s="7"/>
    </row>
    <row r="13" spans="1:19">
      <c r="A13" s="6">
        <v>9</v>
      </c>
      <c r="B13" s="15">
        <f t="shared" si="0"/>
        <v>29050</v>
      </c>
      <c r="C13" s="15">
        <f t="shared" si="0"/>
        <v>43575</v>
      </c>
      <c r="D13" s="17">
        <v>58100</v>
      </c>
      <c r="E13" s="15">
        <f t="shared" si="1"/>
        <v>72625</v>
      </c>
      <c r="F13" s="15">
        <f t="shared" si="1"/>
        <v>75530</v>
      </c>
      <c r="G13" s="15">
        <f t="shared" si="1"/>
        <v>77273</v>
      </c>
      <c r="H13" s="15">
        <f t="shared" si="1"/>
        <v>78435</v>
      </c>
      <c r="I13" s="15">
        <f t="shared" si="1"/>
        <v>80178</v>
      </c>
      <c r="J13" s="15">
        <f t="shared" si="1"/>
        <v>87150</v>
      </c>
      <c r="K13" s="15">
        <f t="shared" si="1"/>
        <v>101675</v>
      </c>
      <c r="L13" s="15">
        <f t="shared" si="1"/>
        <v>104580</v>
      </c>
      <c r="M13" s="15">
        <f t="shared" si="1"/>
        <v>107485</v>
      </c>
      <c r="S13" s="7"/>
    </row>
    <row r="14" spans="1:19">
      <c r="A14" s="6">
        <v>10</v>
      </c>
      <c r="B14" s="15">
        <f t="shared" si="0"/>
        <v>31740</v>
      </c>
      <c r="C14" s="15">
        <f t="shared" si="0"/>
        <v>47610</v>
      </c>
      <c r="D14" s="17">
        <v>63480</v>
      </c>
      <c r="E14" s="15">
        <f t="shared" si="1"/>
        <v>79350</v>
      </c>
      <c r="F14" s="15">
        <f t="shared" si="1"/>
        <v>82524</v>
      </c>
      <c r="G14" s="15">
        <f t="shared" si="1"/>
        <v>84428.400000000009</v>
      </c>
      <c r="H14" s="15">
        <f t="shared" si="1"/>
        <v>85698</v>
      </c>
      <c r="I14" s="15">
        <f t="shared" si="1"/>
        <v>87602.4</v>
      </c>
      <c r="J14" s="15">
        <f t="shared" si="1"/>
        <v>95220</v>
      </c>
      <c r="K14" s="15">
        <f t="shared" si="1"/>
        <v>111090</v>
      </c>
      <c r="L14" s="15">
        <f t="shared" si="1"/>
        <v>114264</v>
      </c>
      <c r="M14" s="15">
        <f t="shared" si="1"/>
        <v>117438</v>
      </c>
      <c r="S14" s="7"/>
    </row>
    <row r="15" spans="1:19">
      <c r="A15" s="6">
        <v>11</v>
      </c>
      <c r="B15" s="15">
        <f t="shared" si="0"/>
        <v>34430</v>
      </c>
      <c r="C15" s="15">
        <f t="shared" si="0"/>
        <v>51645</v>
      </c>
      <c r="D15" s="17">
        <v>68860</v>
      </c>
      <c r="E15" s="15">
        <f t="shared" si="1"/>
        <v>86075</v>
      </c>
      <c r="F15" s="15">
        <f t="shared" si="1"/>
        <v>89518</v>
      </c>
      <c r="G15" s="15">
        <f t="shared" si="1"/>
        <v>91583.8</v>
      </c>
      <c r="H15" s="15">
        <f t="shared" si="1"/>
        <v>92961</v>
      </c>
      <c r="I15" s="15">
        <f t="shared" si="1"/>
        <v>95026.799999999988</v>
      </c>
      <c r="J15" s="15">
        <f t="shared" si="1"/>
        <v>103290</v>
      </c>
      <c r="K15" s="15">
        <f t="shared" si="1"/>
        <v>120505</v>
      </c>
      <c r="L15" s="15">
        <f t="shared" si="1"/>
        <v>123948</v>
      </c>
      <c r="M15" s="15">
        <f t="shared" si="1"/>
        <v>127391</v>
      </c>
      <c r="S15" s="7"/>
    </row>
    <row r="16" spans="1:19">
      <c r="A16" s="6">
        <v>12</v>
      </c>
      <c r="B16" s="15">
        <f t="shared" si="0"/>
        <v>37120</v>
      </c>
      <c r="C16" s="15">
        <f t="shared" si="0"/>
        <v>55680</v>
      </c>
      <c r="D16" s="17">
        <v>74240</v>
      </c>
      <c r="E16" s="15">
        <f t="shared" si="1"/>
        <v>92800</v>
      </c>
      <c r="F16" s="15">
        <f t="shared" si="1"/>
        <v>96512</v>
      </c>
      <c r="G16" s="15">
        <f t="shared" si="1"/>
        <v>98739.200000000012</v>
      </c>
      <c r="H16" s="15">
        <f t="shared" si="1"/>
        <v>100224</v>
      </c>
      <c r="I16" s="15">
        <f t="shared" si="1"/>
        <v>102451.2</v>
      </c>
      <c r="J16" s="15">
        <f t="shared" si="1"/>
        <v>111360</v>
      </c>
      <c r="K16" s="15">
        <f t="shared" si="1"/>
        <v>129920</v>
      </c>
      <c r="L16" s="15">
        <f t="shared" si="1"/>
        <v>133632</v>
      </c>
      <c r="M16" s="15">
        <f t="shared" si="1"/>
        <v>137344</v>
      </c>
      <c r="S16" s="7"/>
    </row>
    <row r="17" spans="1:18">
      <c r="A17" s="6">
        <v>13</v>
      </c>
      <c r="B17" s="15">
        <f t="shared" si="0"/>
        <v>39810</v>
      </c>
      <c r="C17" s="15">
        <f t="shared" si="0"/>
        <v>59715</v>
      </c>
      <c r="D17" s="17">
        <v>79620</v>
      </c>
      <c r="E17" s="15">
        <f t="shared" si="1"/>
        <v>99525</v>
      </c>
      <c r="F17" s="15">
        <f t="shared" si="1"/>
        <v>103506</v>
      </c>
      <c r="G17" s="15">
        <f t="shared" si="1"/>
        <v>105894.6</v>
      </c>
      <c r="H17" s="15">
        <f t="shared" si="1"/>
        <v>107487</v>
      </c>
      <c r="I17" s="15">
        <f t="shared" si="1"/>
        <v>109875.59999999999</v>
      </c>
      <c r="J17" s="15">
        <f t="shared" si="1"/>
        <v>119430</v>
      </c>
      <c r="K17" s="15">
        <f t="shared" si="1"/>
        <v>139335</v>
      </c>
      <c r="L17" s="15">
        <f t="shared" si="1"/>
        <v>143316</v>
      </c>
      <c r="M17" s="15">
        <f t="shared" si="1"/>
        <v>147297</v>
      </c>
    </row>
    <row r="18" spans="1:18">
      <c r="A18" s="6">
        <v>14</v>
      </c>
      <c r="B18" s="18">
        <f t="shared" si="0"/>
        <v>42500</v>
      </c>
      <c r="C18" s="18">
        <f t="shared" si="0"/>
        <v>63750</v>
      </c>
      <c r="D18" s="19">
        <v>85000</v>
      </c>
      <c r="E18" s="18">
        <f t="shared" si="1"/>
        <v>106250</v>
      </c>
      <c r="F18" s="18">
        <f t="shared" si="1"/>
        <v>110500</v>
      </c>
      <c r="G18" s="18">
        <f t="shared" si="1"/>
        <v>113050</v>
      </c>
      <c r="H18" s="18">
        <f t="shared" si="1"/>
        <v>114750.00000000001</v>
      </c>
      <c r="I18" s="18">
        <f t="shared" si="1"/>
        <v>117299.99999999999</v>
      </c>
      <c r="J18" s="18">
        <f t="shared" si="1"/>
        <v>127500</v>
      </c>
      <c r="K18" s="18">
        <f t="shared" si="1"/>
        <v>148750</v>
      </c>
      <c r="L18" s="18">
        <f t="shared" si="1"/>
        <v>153000</v>
      </c>
      <c r="M18" s="18">
        <f t="shared" si="1"/>
        <v>157250</v>
      </c>
    </row>
    <row r="19" spans="1:18">
      <c r="A19" s="6"/>
      <c r="B19" s="8"/>
      <c r="C19" s="8"/>
      <c r="D19" s="9"/>
      <c r="E19" s="8"/>
      <c r="F19" s="8"/>
      <c r="G19" s="8"/>
      <c r="H19" s="8"/>
      <c r="I19" s="8"/>
      <c r="J19" s="8"/>
      <c r="K19" s="8"/>
      <c r="L19" s="8"/>
      <c r="M19" s="8"/>
    </row>
    <row r="20" spans="1:18" ht="12" customHeight="1">
      <c r="A20" s="6"/>
      <c r="B20" s="7"/>
      <c r="C20" s="7"/>
      <c r="D20" s="7"/>
      <c r="E20" s="10"/>
      <c r="F20" s="7"/>
      <c r="G20" s="7"/>
      <c r="H20" s="7"/>
      <c r="I20" s="7"/>
      <c r="J20" s="7"/>
      <c r="K20" s="7"/>
      <c r="L20" s="7"/>
      <c r="M20" s="7"/>
      <c r="N20" s="7"/>
    </row>
    <row r="21" spans="1:18" ht="12.75" customHeight="1">
      <c r="A21" s="6"/>
      <c r="B21" s="7"/>
      <c r="C21" s="7"/>
      <c r="D21" s="7"/>
      <c r="E21" s="10"/>
      <c r="F21" s="7"/>
      <c r="G21" s="7"/>
      <c r="H21" s="7"/>
      <c r="I21" s="7"/>
      <c r="J21" s="7"/>
      <c r="K21" s="7"/>
      <c r="L21" s="7"/>
      <c r="M21" s="7"/>
      <c r="N21" s="7"/>
    </row>
    <row r="22" spans="1:18" ht="21">
      <c r="A22" s="5" t="s">
        <v>2</v>
      </c>
      <c r="B22" s="14">
        <v>2</v>
      </c>
      <c r="C22" s="14">
        <v>2.25</v>
      </c>
      <c r="D22" s="14">
        <v>2.5</v>
      </c>
      <c r="E22" s="14">
        <v>2.75</v>
      </c>
      <c r="F22" s="14">
        <v>3</v>
      </c>
      <c r="G22" s="14">
        <v>3.25</v>
      </c>
      <c r="H22" s="14">
        <v>3.5</v>
      </c>
      <c r="I22" s="14">
        <v>3.75</v>
      </c>
      <c r="J22" s="14">
        <v>4</v>
      </c>
      <c r="K22" s="14">
        <v>5</v>
      </c>
      <c r="L22" s="14">
        <v>6</v>
      </c>
      <c r="M22" s="14">
        <v>7</v>
      </c>
      <c r="N22" s="7"/>
      <c r="O22" s="7"/>
      <c r="P22" s="7"/>
      <c r="Q22" s="7"/>
      <c r="R22" s="7"/>
    </row>
    <row r="23" spans="1:18">
      <c r="A23" s="6">
        <v>1</v>
      </c>
      <c r="B23" s="15">
        <f t="shared" ref="B23:M23" si="3">$D5*B$22</f>
        <v>30120</v>
      </c>
      <c r="C23" s="15">
        <f t="shared" si="3"/>
        <v>33885</v>
      </c>
      <c r="D23" s="15">
        <f t="shared" si="3"/>
        <v>37650</v>
      </c>
      <c r="E23" s="15">
        <f t="shared" si="3"/>
        <v>41415</v>
      </c>
      <c r="F23" s="15">
        <f t="shared" si="3"/>
        <v>45180</v>
      </c>
      <c r="G23" s="15">
        <f t="shared" si="3"/>
        <v>48945</v>
      </c>
      <c r="H23" s="15">
        <f t="shared" si="3"/>
        <v>52710</v>
      </c>
      <c r="I23" s="15">
        <f t="shared" si="3"/>
        <v>56475</v>
      </c>
      <c r="J23" s="15">
        <f t="shared" si="3"/>
        <v>60240</v>
      </c>
      <c r="K23" s="15">
        <f t="shared" si="3"/>
        <v>75300</v>
      </c>
      <c r="L23" s="15">
        <f t="shared" si="3"/>
        <v>90360</v>
      </c>
      <c r="M23" s="15">
        <f t="shared" si="3"/>
        <v>105420</v>
      </c>
      <c r="N23" s="7"/>
      <c r="O23" s="7"/>
      <c r="P23" s="7"/>
      <c r="Q23" s="7"/>
      <c r="R23" s="7"/>
    </row>
    <row r="24" spans="1:18">
      <c r="A24" s="6">
        <f t="shared" ref="A24:A30" si="4">A23+1</f>
        <v>2</v>
      </c>
      <c r="B24" s="15">
        <f t="shared" ref="B24:M24" si="5">$D6*B$22</f>
        <v>40880</v>
      </c>
      <c r="C24" s="15">
        <f t="shared" si="5"/>
        <v>45990</v>
      </c>
      <c r="D24" s="15">
        <f t="shared" si="5"/>
        <v>51100</v>
      </c>
      <c r="E24" s="15">
        <f t="shared" si="5"/>
        <v>56210</v>
      </c>
      <c r="F24" s="15">
        <f t="shared" si="5"/>
        <v>61320</v>
      </c>
      <c r="G24" s="15">
        <f t="shared" si="5"/>
        <v>66430</v>
      </c>
      <c r="H24" s="15">
        <f t="shared" si="5"/>
        <v>71540</v>
      </c>
      <c r="I24" s="15">
        <f t="shared" si="5"/>
        <v>76650</v>
      </c>
      <c r="J24" s="15">
        <f t="shared" si="5"/>
        <v>81760</v>
      </c>
      <c r="K24" s="15">
        <f t="shared" si="5"/>
        <v>102200</v>
      </c>
      <c r="L24" s="15">
        <f t="shared" si="5"/>
        <v>122640</v>
      </c>
      <c r="M24" s="15">
        <f t="shared" si="5"/>
        <v>143080</v>
      </c>
      <c r="N24" s="7"/>
      <c r="O24" s="7"/>
      <c r="P24" s="7"/>
      <c r="Q24" s="7"/>
      <c r="R24" s="7"/>
    </row>
    <row r="25" spans="1:18">
      <c r="A25" s="6">
        <f t="shared" si="4"/>
        <v>3</v>
      </c>
      <c r="B25" s="15">
        <f t="shared" ref="B25:M25" si="6">$D7*B$22</f>
        <v>51640</v>
      </c>
      <c r="C25" s="15">
        <f t="shared" si="6"/>
        <v>58095</v>
      </c>
      <c r="D25" s="15">
        <f t="shared" si="6"/>
        <v>64550</v>
      </c>
      <c r="E25" s="15">
        <f t="shared" si="6"/>
        <v>71005</v>
      </c>
      <c r="F25" s="15">
        <f t="shared" si="6"/>
        <v>77460</v>
      </c>
      <c r="G25" s="15">
        <f t="shared" si="6"/>
        <v>83915</v>
      </c>
      <c r="H25" s="15">
        <f t="shared" si="6"/>
        <v>90370</v>
      </c>
      <c r="I25" s="15">
        <f t="shared" si="6"/>
        <v>96825</v>
      </c>
      <c r="J25" s="15">
        <f t="shared" si="6"/>
        <v>103280</v>
      </c>
      <c r="K25" s="15">
        <f t="shared" si="6"/>
        <v>129100</v>
      </c>
      <c r="L25" s="15">
        <f t="shared" si="6"/>
        <v>154920</v>
      </c>
      <c r="M25" s="15">
        <f t="shared" si="6"/>
        <v>180740</v>
      </c>
      <c r="N25" s="7"/>
      <c r="O25" s="7"/>
      <c r="P25" s="7"/>
      <c r="Q25" s="7"/>
      <c r="R25" s="7"/>
    </row>
    <row r="26" spans="1:18">
      <c r="A26" s="6">
        <f t="shared" si="4"/>
        <v>4</v>
      </c>
      <c r="B26" s="15">
        <f t="shared" ref="B26:M26" si="7">$D8*B$22</f>
        <v>62400</v>
      </c>
      <c r="C26" s="15">
        <f t="shared" si="7"/>
        <v>70200</v>
      </c>
      <c r="D26" s="15">
        <f t="shared" si="7"/>
        <v>78000</v>
      </c>
      <c r="E26" s="15">
        <f t="shared" si="7"/>
        <v>85800</v>
      </c>
      <c r="F26" s="15">
        <f t="shared" si="7"/>
        <v>93600</v>
      </c>
      <c r="G26" s="15">
        <f t="shared" si="7"/>
        <v>101400</v>
      </c>
      <c r="H26" s="15">
        <f t="shared" si="7"/>
        <v>109200</v>
      </c>
      <c r="I26" s="15">
        <f t="shared" si="7"/>
        <v>117000</v>
      </c>
      <c r="J26" s="15">
        <f t="shared" si="7"/>
        <v>124800</v>
      </c>
      <c r="K26" s="15">
        <f t="shared" si="7"/>
        <v>156000</v>
      </c>
      <c r="L26" s="15">
        <f t="shared" si="7"/>
        <v>187200</v>
      </c>
      <c r="M26" s="15">
        <f t="shared" si="7"/>
        <v>218400</v>
      </c>
      <c r="N26" s="7"/>
      <c r="O26" s="7"/>
      <c r="P26" s="7"/>
      <c r="Q26" s="7"/>
      <c r="R26" s="7"/>
    </row>
    <row r="27" spans="1:18">
      <c r="A27" s="6">
        <f t="shared" si="4"/>
        <v>5</v>
      </c>
      <c r="B27" s="15">
        <f t="shared" ref="B27:M27" si="8">$D9*B$22</f>
        <v>73160</v>
      </c>
      <c r="C27" s="15">
        <f t="shared" si="8"/>
        <v>82305</v>
      </c>
      <c r="D27" s="15">
        <f t="shared" si="8"/>
        <v>91450</v>
      </c>
      <c r="E27" s="15">
        <f t="shared" si="8"/>
        <v>100595</v>
      </c>
      <c r="F27" s="15">
        <f t="shared" si="8"/>
        <v>109740</v>
      </c>
      <c r="G27" s="15">
        <f t="shared" si="8"/>
        <v>118885</v>
      </c>
      <c r="H27" s="15">
        <f t="shared" si="8"/>
        <v>128030</v>
      </c>
      <c r="I27" s="15">
        <f t="shared" si="8"/>
        <v>137175</v>
      </c>
      <c r="J27" s="15">
        <f t="shared" si="8"/>
        <v>146320</v>
      </c>
      <c r="K27" s="15">
        <f t="shared" si="8"/>
        <v>182900</v>
      </c>
      <c r="L27" s="15">
        <f t="shared" si="8"/>
        <v>219480</v>
      </c>
      <c r="M27" s="15">
        <f t="shared" si="8"/>
        <v>256060</v>
      </c>
      <c r="N27" s="7"/>
      <c r="O27" s="7"/>
      <c r="P27" s="7"/>
      <c r="Q27" s="7"/>
      <c r="R27" s="7"/>
    </row>
    <row r="28" spans="1:18">
      <c r="A28" s="6">
        <f t="shared" si="4"/>
        <v>6</v>
      </c>
      <c r="B28" s="15">
        <f t="shared" ref="B28:M28" si="9">$D10*B$22</f>
        <v>83920</v>
      </c>
      <c r="C28" s="15">
        <f t="shared" si="9"/>
        <v>94410</v>
      </c>
      <c r="D28" s="15">
        <f t="shared" si="9"/>
        <v>104900</v>
      </c>
      <c r="E28" s="15">
        <f t="shared" si="9"/>
        <v>115390</v>
      </c>
      <c r="F28" s="15">
        <f t="shared" si="9"/>
        <v>125880</v>
      </c>
      <c r="G28" s="15">
        <f t="shared" si="9"/>
        <v>136370</v>
      </c>
      <c r="H28" s="15">
        <f t="shared" si="9"/>
        <v>146860</v>
      </c>
      <c r="I28" s="15">
        <f t="shared" si="9"/>
        <v>157350</v>
      </c>
      <c r="J28" s="15">
        <f t="shared" si="9"/>
        <v>167840</v>
      </c>
      <c r="K28" s="15">
        <f t="shared" si="9"/>
        <v>209800</v>
      </c>
      <c r="L28" s="15">
        <f t="shared" si="9"/>
        <v>251760</v>
      </c>
      <c r="M28" s="15">
        <f t="shared" si="9"/>
        <v>293720</v>
      </c>
      <c r="N28" s="7"/>
      <c r="O28" s="7"/>
      <c r="P28" s="7"/>
      <c r="Q28" s="7"/>
      <c r="R28" s="7"/>
    </row>
    <row r="29" spans="1:18">
      <c r="A29" s="6">
        <f t="shared" si="4"/>
        <v>7</v>
      </c>
      <c r="B29" s="15">
        <f t="shared" ref="B29:M29" si="10">$D11*B$22</f>
        <v>94680</v>
      </c>
      <c r="C29" s="15">
        <f t="shared" si="10"/>
        <v>106515</v>
      </c>
      <c r="D29" s="15">
        <f t="shared" si="10"/>
        <v>118350</v>
      </c>
      <c r="E29" s="15">
        <f t="shared" si="10"/>
        <v>130185</v>
      </c>
      <c r="F29" s="15">
        <f t="shared" si="10"/>
        <v>142020</v>
      </c>
      <c r="G29" s="15">
        <f t="shared" si="10"/>
        <v>153855</v>
      </c>
      <c r="H29" s="15">
        <f t="shared" si="10"/>
        <v>165690</v>
      </c>
      <c r="I29" s="15">
        <f t="shared" si="10"/>
        <v>177525</v>
      </c>
      <c r="J29" s="15">
        <f t="shared" si="10"/>
        <v>189360</v>
      </c>
      <c r="K29" s="15">
        <f t="shared" si="10"/>
        <v>236700</v>
      </c>
      <c r="L29" s="15">
        <f t="shared" si="10"/>
        <v>284040</v>
      </c>
      <c r="M29" s="15">
        <f t="shared" si="10"/>
        <v>331380</v>
      </c>
      <c r="N29" s="7"/>
      <c r="O29" s="7"/>
      <c r="P29" s="7"/>
      <c r="Q29" s="7"/>
      <c r="R29" s="7"/>
    </row>
    <row r="30" spans="1:18">
      <c r="A30" s="6">
        <f t="shared" si="4"/>
        <v>8</v>
      </c>
      <c r="B30" s="15">
        <f t="shared" ref="B30:M30" si="11">$D12*B$22</f>
        <v>105440</v>
      </c>
      <c r="C30" s="15">
        <f t="shared" si="11"/>
        <v>118620</v>
      </c>
      <c r="D30" s="15">
        <f t="shared" si="11"/>
        <v>131800</v>
      </c>
      <c r="E30" s="15">
        <f t="shared" si="11"/>
        <v>144980</v>
      </c>
      <c r="F30" s="15">
        <f t="shared" si="11"/>
        <v>158160</v>
      </c>
      <c r="G30" s="15">
        <f t="shared" si="11"/>
        <v>171340</v>
      </c>
      <c r="H30" s="15">
        <f t="shared" si="11"/>
        <v>184520</v>
      </c>
      <c r="I30" s="15">
        <f t="shared" si="11"/>
        <v>197700</v>
      </c>
      <c r="J30" s="15">
        <f t="shared" si="11"/>
        <v>210880</v>
      </c>
      <c r="K30" s="15">
        <f t="shared" si="11"/>
        <v>263600</v>
      </c>
      <c r="L30" s="15">
        <f t="shared" si="11"/>
        <v>316320</v>
      </c>
      <c r="M30" s="15">
        <f t="shared" si="11"/>
        <v>369040</v>
      </c>
      <c r="N30" s="7"/>
      <c r="O30" s="7"/>
      <c r="P30" s="7"/>
      <c r="Q30" s="7"/>
      <c r="R30" s="7"/>
    </row>
    <row r="31" spans="1:18">
      <c r="A31" s="6">
        <v>9</v>
      </c>
      <c r="B31" s="15">
        <f t="shared" ref="B31:M31" si="12">$D13*B$22</f>
        <v>116200</v>
      </c>
      <c r="C31" s="15">
        <f t="shared" si="12"/>
        <v>130725</v>
      </c>
      <c r="D31" s="15">
        <f t="shared" si="12"/>
        <v>145250</v>
      </c>
      <c r="E31" s="15">
        <f t="shared" si="12"/>
        <v>159775</v>
      </c>
      <c r="F31" s="15">
        <f t="shared" si="12"/>
        <v>174300</v>
      </c>
      <c r="G31" s="15">
        <f t="shared" si="12"/>
        <v>188825</v>
      </c>
      <c r="H31" s="15">
        <f t="shared" si="12"/>
        <v>203350</v>
      </c>
      <c r="I31" s="15">
        <f t="shared" si="12"/>
        <v>217875</v>
      </c>
      <c r="J31" s="15">
        <f t="shared" si="12"/>
        <v>232400</v>
      </c>
      <c r="K31" s="15">
        <f t="shared" si="12"/>
        <v>290500</v>
      </c>
      <c r="L31" s="15">
        <f t="shared" si="12"/>
        <v>348600</v>
      </c>
      <c r="M31" s="15">
        <f t="shared" si="12"/>
        <v>406700</v>
      </c>
      <c r="N31" s="7"/>
      <c r="O31" s="7"/>
      <c r="P31" s="7"/>
      <c r="Q31" s="7"/>
      <c r="R31" s="7"/>
    </row>
    <row r="32" spans="1:18">
      <c r="A32" s="6">
        <v>10</v>
      </c>
      <c r="B32" s="15">
        <f t="shared" ref="B32:M32" si="13">$D14*B$22</f>
        <v>126960</v>
      </c>
      <c r="C32" s="15">
        <f t="shared" si="13"/>
        <v>142830</v>
      </c>
      <c r="D32" s="15">
        <f t="shared" si="13"/>
        <v>158700</v>
      </c>
      <c r="E32" s="15">
        <f t="shared" si="13"/>
        <v>174570</v>
      </c>
      <c r="F32" s="15">
        <f t="shared" si="13"/>
        <v>190440</v>
      </c>
      <c r="G32" s="15">
        <f t="shared" si="13"/>
        <v>206310</v>
      </c>
      <c r="H32" s="15">
        <f t="shared" si="13"/>
        <v>222180</v>
      </c>
      <c r="I32" s="15">
        <f t="shared" si="13"/>
        <v>238050</v>
      </c>
      <c r="J32" s="15">
        <f t="shared" si="13"/>
        <v>253920</v>
      </c>
      <c r="K32" s="15">
        <f t="shared" si="13"/>
        <v>317400</v>
      </c>
      <c r="L32" s="15">
        <f t="shared" si="13"/>
        <v>380880</v>
      </c>
      <c r="M32" s="15">
        <f t="shared" si="13"/>
        <v>444360</v>
      </c>
      <c r="N32" s="7"/>
      <c r="O32" s="7"/>
      <c r="P32" s="7"/>
      <c r="Q32" s="7"/>
      <c r="R32" s="7"/>
    </row>
    <row r="33" spans="1:18">
      <c r="A33" s="6">
        <v>11</v>
      </c>
      <c r="B33" s="15">
        <f t="shared" ref="B33:M33" si="14">$D15*B$22</f>
        <v>137720</v>
      </c>
      <c r="C33" s="15">
        <f t="shared" si="14"/>
        <v>154935</v>
      </c>
      <c r="D33" s="15">
        <f t="shared" si="14"/>
        <v>172150</v>
      </c>
      <c r="E33" s="15">
        <f t="shared" si="14"/>
        <v>189365</v>
      </c>
      <c r="F33" s="15">
        <f t="shared" si="14"/>
        <v>206580</v>
      </c>
      <c r="G33" s="15">
        <f t="shared" si="14"/>
        <v>223795</v>
      </c>
      <c r="H33" s="15">
        <f t="shared" si="14"/>
        <v>241010</v>
      </c>
      <c r="I33" s="15">
        <f t="shared" si="14"/>
        <v>258225</v>
      </c>
      <c r="J33" s="15">
        <f t="shared" si="14"/>
        <v>275440</v>
      </c>
      <c r="K33" s="15">
        <f t="shared" si="14"/>
        <v>344300</v>
      </c>
      <c r="L33" s="15">
        <f t="shared" si="14"/>
        <v>413160</v>
      </c>
      <c r="M33" s="15">
        <f t="shared" si="14"/>
        <v>482020</v>
      </c>
      <c r="N33" s="7"/>
      <c r="O33" s="7"/>
      <c r="P33" s="7"/>
      <c r="Q33" s="7"/>
      <c r="R33" s="7"/>
    </row>
    <row r="34" spans="1:18">
      <c r="A34" s="6">
        <v>12</v>
      </c>
      <c r="B34" s="15">
        <f t="shared" ref="B34:M34" si="15">$D16*B$22</f>
        <v>148480</v>
      </c>
      <c r="C34" s="15">
        <f t="shared" si="15"/>
        <v>167040</v>
      </c>
      <c r="D34" s="15">
        <f t="shared" si="15"/>
        <v>185600</v>
      </c>
      <c r="E34" s="15">
        <f t="shared" si="15"/>
        <v>204160</v>
      </c>
      <c r="F34" s="15">
        <f t="shared" si="15"/>
        <v>222720</v>
      </c>
      <c r="G34" s="15">
        <f t="shared" si="15"/>
        <v>241280</v>
      </c>
      <c r="H34" s="15">
        <f t="shared" si="15"/>
        <v>259840</v>
      </c>
      <c r="I34" s="15">
        <f t="shared" si="15"/>
        <v>278400</v>
      </c>
      <c r="J34" s="15">
        <f t="shared" si="15"/>
        <v>296960</v>
      </c>
      <c r="K34" s="15">
        <f t="shared" si="15"/>
        <v>371200</v>
      </c>
      <c r="L34" s="15">
        <f t="shared" si="15"/>
        <v>445440</v>
      </c>
      <c r="M34" s="15">
        <f t="shared" si="15"/>
        <v>519680</v>
      </c>
      <c r="N34" s="7"/>
      <c r="O34" s="7"/>
      <c r="P34" s="7"/>
      <c r="Q34" s="7"/>
      <c r="R34" s="7"/>
    </row>
    <row r="35" spans="1:18">
      <c r="A35" s="6">
        <v>13</v>
      </c>
      <c r="B35" s="15">
        <f t="shared" ref="B35:M35" si="16">$D17*B$22</f>
        <v>159240</v>
      </c>
      <c r="C35" s="15">
        <f t="shared" si="16"/>
        <v>179145</v>
      </c>
      <c r="D35" s="15">
        <f t="shared" si="16"/>
        <v>199050</v>
      </c>
      <c r="E35" s="15">
        <f t="shared" si="16"/>
        <v>218955</v>
      </c>
      <c r="F35" s="15">
        <f t="shared" si="16"/>
        <v>238860</v>
      </c>
      <c r="G35" s="15">
        <f t="shared" si="16"/>
        <v>258765</v>
      </c>
      <c r="H35" s="15">
        <f t="shared" si="16"/>
        <v>278670</v>
      </c>
      <c r="I35" s="15">
        <f t="shared" si="16"/>
        <v>298575</v>
      </c>
      <c r="J35" s="15">
        <f t="shared" si="16"/>
        <v>318480</v>
      </c>
      <c r="K35" s="15">
        <f t="shared" si="16"/>
        <v>398100</v>
      </c>
      <c r="L35" s="15">
        <f t="shared" si="16"/>
        <v>477720</v>
      </c>
      <c r="M35" s="15">
        <f t="shared" si="16"/>
        <v>557340</v>
      </c>
      <c r="N35" s="7"/>
      <c r="O35" s="7"/>
      <c r="P35" s="7"/>
      <c r="Q35" s="7"/>
      <c r="R35" s="7"/>
    </row>
    <row r="36" spans="1:18">
      <c r="A36" s="6">
        <v>14</v>
      </c>
      <c r="B36" s="18">
        <f t="shared" ref="B36:M36" si="17">$D18*B$22</f>
        <v>170000</v>
      </c>
      <c r="C36" s="18">
        <f t="shared" si="17"/>
        <v>191250</v>
      </c>
      <c r="D36" s="18">
        <f t="shared" si="17"/>
        <v>212500</v>
      </c>
      <c r="E36" s="18">
        <f t="shared" si="17"/>
        <v>233750</v>
      </c>
      <c r="F36" s="18">
        <f t="shared" si="17"/>
        <v>255000</v>
      </c>
      <c r="G36" s="18">
        <f t="shared" si="17"/>
        <v>276250</v>
      </c>
      <c r="H36" s="18">
        <f t="shared" si="17"/>
        <v>297500</v>
      </c>
      <c r="I36" s="18">
        <f t="shared" si="17"/>
        <v>318750</v>
      </c>
      <c r="J36" s="18">
        <f t="shared" si="17"/>
        <v>340000</v>
      </c>
      <c r="K36" s="18">
        <f t="shared" si="17"/>
        <v>425000</v>
      </c>
      <c r="L36" s="18">
        <f t="shared" si="17"/>
        <v>510000</v>
      </c>
      <c r="M36" s="18">
        <f t="shared" si="17"/>
        <v>595000</v>
      </c>
      <c r="N36" s="7"/>
      <c r="O36" s="7"/>
      <c r="P36" s="7"/>
      <c r="Q36" s="7"/>
      <c r="R36" s="7"/>
    </row>
    <row r="37" spans="1:18">
      <c r="A37" s="6"/>
      <c r="B37" s="7"/>
      <c r="C37" s="7"/>
      <c r="D37" s="7"/>
      <c r="E37" s="7"/>
      <c r="F37" s="7"/>
      <c r="G37" s="7"/>
      <c r="H37" s="7"/>
      <c r="I37" s="7"/>
      <c r="J37" s="7"/>
      <c r="K37" s="7"/>
      <c r="L37" s="7"/>
      <c r="M37" s="7"/>
      <c r="N37" s="7"/>
      <c r="O37" s="7"/>
      <c r="P37" s="7"/>
      <c r="Q37" s="7"/>
      <c r="R37" s="7"/>
    </row>
    <row r="38" spans="1:18">
      <c r="A38" s="6"/>
      <c r="B38" s="7"/>
      <c r="C38" s="7"/>
      <c r="D38" s="7"/>
      <c r="E38" s="7"/>
      <c r="F38" s="7"/>
      <c r="G38" s="7"/>
      <c r="H38" s="7"/>
      <c r="I38" s="7"/>
      <c r="J38" s="7"/>
      <c r="K38" s="7"/>
      <c r="L38" s="7"/>
      <c r="M38" s="7"/>
      <c r="N38" s="7"/>
      <c r="O38" s="7"/>
      <c r="P38" s="7"/>
      <c r="Q38" s="7"/>
      <c r="R38" s="7"/>
    </row>
    <row r="39" spans="1:18">
      <c r="A39" s="6"/>
      <c r="B39" s="7"/>
      <c r="C39" s="7"/>
      <c r="D39" s="7"/>
      <c r="E39" s="7"/>
      <c r="F39" s="7"/>
      <c r="G39" s="7"/>
      <c r="H39" s="7"/>
      <c r="I39" s="7"/>
      <c r="J39" s="7"/>
      <c r="K39" s="7"/>
      <c r="L39" s="7"/>
      <c r="M39" s="7"/>
      <c r="N39" s="7"/>
      <c r="O39" s="7"/>
      <c r="P39" s="7"/>
      <c r="Q39" s="7"/>
      <c r="R39" s="7"/>
    </row>
    <row r="40" spans="1:18" ht="21" customHeight="1">
      <c r="A40" s="22" t="s">
        <v>3</v>
      </c>
      <c r="B40" s="23"/>
      <c r="C40" s="23"/>
      <c r="D40" s="23"/>
      <c r="E40" s="23"/>
      <c r="F40" s="23"/>
      <c r="G40" s="23"/>
      <c r="H40" s="23"/>
      <c r="I40" s="23"/>
      <c r="J40" s="23"/>
      <c r="K40" s="23"/>
      <c r="L40" s="23"/>
      <c r="M40" s="23"/>
      <c r="N40" s="7"/>
      <c r="O40" s="7"/>
      <c r="P40" s="7"/>
      <c r="Q40" s="7"/>
      <c r="R40" s="7"/>
    </row>
    <row r="41" spans="1:18" ht="14.45">
      <c r="A41" s="21" t="s">
        <v>4</v>
      </c>
      <c r="B41"/>
      <c r="C41"/>
      <c r="D41"/>
      <c r="E41"/>
      <c r="F41"/>
      <c r="G41"/>
      <c r="H41"/>
      <c r="I41" s="7"/>
      <c r="J41" s="7"/>
      <c r="K41" s="7"/>
      <c r="L41" s="7"/>
      <c r="M41" s="7"/>
      <c r="N41" s="7"/>
      <c r="O41" s="7"/>
      <c r="P41" s="7"/>
      <c r="Q41" s="7"/>
      <c r="R41" s="7"/>
    </row>
    <row r="42" spans="1:18" ht="18.600000000000001">
      <c r="A42" s="3"/>
      <c r="B42" s="7"/>
      <c r="C42" s="7"/>
      <c r="D42" s="7"/>
      <c r="E42" s="10"/>
      <c r="F42" s="7"/>
      <c r="G42" s="7"/>
      <c r="H42" s="7"/>
      <c r="I42" s="7"/>
      <c r="J42" s="7"/>
      <c r="K42" s="7"/>
      <c r="L42" s="7"/>
      <c r="M42" s="7"/>
      <c r="N42" s="7"/>
      <c r="O42" s="7"/>
      <c r="P42" s="7"/>
      <c r="Q42" s="7"/>
    </row>
    <row r="43" spans="1:18" ht="15" customHeight="1">
      <c r="A43" s="4"/>
      <c r="G43" s="3" t="s">
        <v>5</v>
      </c>
      <c r="L43" s="11"/>
      <c r="M43" s="11"/>
    </row>
    <row r="44" spans="1:18" ht="33" customHeight="1">
      <c r="A44" s="5" t="s">
        <v>2</v>
      </c>
      <c r="B44" s="14">
        <f>B4</f>
        <v>0.5</v>
      </c>
      <c r="C44" s="14">
        <f>C4</f>
        <v>0.75</v>
      </c>
      <c r="D44" s="14">
        <f>D4</f>
        <v>1</v>
      </c>
      <c r="E44" s="14">
        <f>E4</f>
        <v>1.25</v>
      </c>
      <c r="F44" s="14">
        <v>1.3</v>
      </c>
      <c r="G44" s="14">
        <v>1.33</v>
      </c>
      <c r="H44" s="14">
        <v>1.35</v>
      </c>
      <c r="I44" s="14">
        <v>1.38</v>
      </c>
      <c r="J44" s="14">
        <f>J4</f>
        <v>1.5</v>
      </c>
      <c r="K44" s="14">
        <f>K4</f>
        <v>1.75</v>
      </c>
      <c r="L44" s="14">
        <v>1.8</v>
      </c>
      <c r="M44" s="14">
        <v>1.85</v>
      </c>
    </row>
    <row r="45" spans="1:18">
      <c r="A45" s="6">
        <v>1</v>
      </c>
      <c r="B45" s="15">
        <f t="shared" ref="B45:M45" si="18">B5/12</f>
        <v>627.5</v>
      </c>
      <c r="C45" s="15">
        <f t="shared" si="18"/>
        <v>941.25</v>
      </c>
      <c r="D45" s="16">
        <f t="shared" si="18"/>
        <v>1255</v>
      </c>
      <c r="E45" s="15">
        <f t="shared" si="18"/>
        <v>1568.75</v>
      </c>
      <c r="F45" s="15">
        <f t="shared" si="18"/>
        <v>1631.5</v>
      </c>
      <c r="G45" s="15">
        <f t="shared" si="18"/>
        <v>1669.1499999999999</v>
      </c>
      <c r="H45" s="15">
        <f t="shared" si="18"/>
        <v>1694.25</v>
      </c>
      <c r="I45" s="15">
        <f t="shared" si="18"/>
        <v>1731.8999999999999</v>
      </c>
      <c r="J45" s="15">
        <f t="shared" si="18"/>
        <v>1882.5</v>
      </c>
      <c r="K45" s="15">
        <f t="shared" si="18"/>
        <v>2196.25</v>
      </c>
      <c r="L45" s="15">
        <f t="shared" si="18"/>
        <v>2259</v>
      </c>
      <c r="M45" s="15">
        <f t="shared" si="18"/>
        <v>2321.75</v>
      </c>
    </row>
    <row r="46" spans="1:18">
      <c r="A46" s="6">
        <f t="shared" ref="A46:A52" si="19">A45+1</f>
        <v>2</v>
      </c>
      <c r="B46" s="15">
        <f t="shared" ref="B46:M46" si="20">B6/12</f>
        <v>851.66666666666663</v>
      </c>
      <c r="C46" s="15">
        <f t="shared" si="20"/>
        <v>1277.5</v>
      </c>
      <c r="D46" s="16">
        <f t="shared" si="20"/>
        <v>1703.3333333333333</v>
      </c>
      <c r="E46" s="15">
        <f t="shared" si="20"/>
        <v>2129.1666666666665</v>
      </c>
      <c r="F46" s="15">
        <f t="shared" si="20"/>
        <v>2214.3333333333335</v>
      </c>
      <c r="G46" s="15">
        <f t="shared" si="20"/>
        <v>2265.4333333333334</v>
      </c>
      <c r="H46" s="15">
        <f t="shared" si="20"/>
        <v>2299.5</v>
      </c>
      <c r="I46" s="15">
        <f t="shared" si="20"/>
        <v>2350.6</v>
      </c>
      <c r="J46" s="15">
        <f t="shared" si="20"/>
        <v>2555</v>
      </c>
      <c r="K46" s="15">
        <f t="shared" si="20"/>
        <v>2980.8333333333335</v>
      </c>
      <c r="L46" s="15">
        <f t="shared" si="20"/>
        <v>3066</v>
      </c>
      <c r="M46" s="15">
        <f t="shared" si="20"/>
        <v>3151.1666666666665</v>
      </c>
    </row>
    <row r="47" spans="1:18">
      <c r="A47" s="6">
        <f t="shared" si="19"/>
        <v>3</v>
      </c>
      <c r="B47" s="15">
        <f t="shared" ref="B47:M47" si="21">B7/12</f>
        <v>1075.8333333333333</v>
      </c>
      <c r="C47" s="15">
        <f t="shared" si="21"/>
        <v>1613.75</v>
      </c>
      <c r="D47" s="16">
        <f t="shared" si="21"/>
        <v>2151.6666666666665</v>
      </c>
      <c r="E47" s="15">
        <f t="shared" si="21"/>
        <v>2689.5833333333335</v>
      </c>
      <c r="F47" s="15">
        <f t="shared" si="21"/>
        <v>2797.1666666666665</v>
      </c>
      <c r="G47" s="15">
        <f t="shared" si="21"/>
        <v>2861.7166666666667</v>
      </c>
      <c r="H47" s="15">
        <f t="shared" si="21"/>
        <v>2904.75</v>
      </c>
      <c r="I47" s="15">
        <f t="shared" si="21"/>
        <v>2969.2999999999997</v>
      </c>
      <c r="J47" s="15">
        <f t="shared" si="21"/>
        <v>3227.5</v>
      </c>
      <c r="K47" s="15">
        <f t="shared" si="21"/>
        <v>3765.4166666666665</v>
      </c>
      <c r="L47" s="15">
        <f t="shared" si="21"/>
        <v>3873</v>
      </c>
      <c r="M47" s="15">
        <f t="shared" si="21"/>
        <v>3980.5833333333335</v>
      </c>
    </row>
    <row r="48" spans="1:18">
      <c r="A48" s="6">
        <f t="shared" si="19"/>
        <v>4</v>
      </c>
      <c r="B48" s="15">
        <f t="shared" ref="B48:M48" si="22">B8/12</f>
        <v>1300</v>
      </c>
      <c r="C48" s="15">
        <f t="shared" si="22"/>
        <v>1950</v>
      </c>
      <c r="D48" s="16">
        <f t="shared" si="22"/>
        <v>2600</v>
      </c>
      <c r="E48" s="15">
        <f t="shared" si="22"/>
        <v>3250</v>
      </c>
      <c r="F48" s="15">
        <f t="shared" si="22"/>
        <v>3380</v>
      </c>
      <c r="G48" s="15">
        <f t="shared" si="22"/>
        <v>3458</v>
      </c>
      <c r="H48" s="15">
        <f t="shared" si="22"/>
        <v>3510</v>
      </c>
      <c r="I48" s="15">
        <f t="shared" si="22"/>
        <v>3588</v>
      </c>
      <c r="J48" s="15">
        <f t="shared" si="22"/>
        <v>3900</v>
      </c>
      <c r="K48" s="15">
        <f t="shared" si="22"/>
        <v>4550</v>
      </c>
      <c r="L48" s="15">
        <f t="shared" si="22"/>
        <v>4680</v>
      </c>
      <c r="M48" s="15">
        <f t="shared" si="22"/>
        <v>4810</v>
      </c>
    </row>
    <row r="49" spans="1:16">
      <c r="A49" s="6">
        <f t="shared" si="19"/>
        <v>5</v>
      </c>
      <c r="B49" s="15">
        <f t="shared" ref="B49:M49" si="23">B9/12</f>
        <v>1524.1666666666667</v>
      </c>
      <c r="C49" s="15">
        <f t="shared" si="23"/>
        <v>2286.25</v>
      </c>
      <c r="D49" s="16">
        <f t="shared" si="23"/>
        <v>3048.3333333333335</v>
      </c>
      <c r="E49" s="15">
        <f t="shared" si="23"/>
        <v>3810.4166666666665</v>
      </c>
      <c r="F49" s="15">
        <f t="shared" si="23"/>
        <v>3962.8333333333335</v>
      </c>
      <c r="G49" s="15">
        <f t="shared" si="23"/>
        <v>4054.2833333333333</v>
      </c>
      <c r="H49" s="15">
        <f t="shared" si="23"/>
        <v>4115.25</v>
      </c>
      <c r="I49" s="15">
        <f t="shared" si="23"/>
        <v>4206.7</v>
      </c>
      <c r="J49" s="15">
        <f t="shared" si="23"/>
        <v>4572.5</v>
      </c>
      <c r="K49" s="15">
        <f t="shared" si="23"/>
        <v>5334.583333333333</v>
      </c>
      <c r="L49" s="15">
        <f t="shared" si="23"/>
        <v>5487</v>
      </c>
      <c r="M49" s="15">
        <f t="shared" si="23"/>
        <v>5639.416666666667</v>
      </c>
    </row>
    <row r="50" spans="1:16">
      <c r="A50" s="6">
        <f t="shared" si="19"/>
        <v>6</v>
      </c>
      <c r="B50" s="15">
        <f t="shared" ref="B50:M50" si="24">B10/12</f>
        <v>1748.3333333333333</v>
      </c>
      <c r="C50" s="15">
        <f t="shared" si="24"/>
        <v>2622.5</v>
      </c>
      <c r="D50" s="16">
        <f t="shared" si="24"/>
        <v>3496.6666666666665</v>
      </c>
      <c r="E50" s="15">
        <f t="shared" si="24"/>
        <v>4370.833333333333</v>
      </c>
      <c r="F50" s="15">
        <f t="shared" si="24"/>
        <v>4545.666666666667</v>
      </c>
      <c r="G50" s="15">
        <f t="shared" si="24"/>
        <v>4650.5666666666666</v>
      </c>
      <c r="H50" s="15">
        <f t="shared" si="24"/>
        <v>4720.5000000000009</v>
      </c>
      <c r="I50" s="15">
        <f t="shared" si="24"/>
        <v>4825.3999999999996</v>
      </c>
      <c r="J50" s="15">
        <f t="shared" si="24"/>
        <v>5245</v>
      </c>
      <c r="K50" s="15">
        <f t="shared" si="24"/>
        <v>6119.166666666667</v>
      </c>
      <c r="L50" s="15">
        <f t="shared" si="24"/>
        <v>6294</v>
      </c>
      <c r="M50" s="15">
        <f t="shared" si="24"/>
        <v>6468.833333333333</v>
      </c>
    </row>
    <row r="51" spans="1:16">
      <c r="A51" s="6">
        <f t="shared" si="19"/>
        <v>7</v>
      </c>
      <c r="B51" s="15">
        <f t="shared" ref="B51:M51" si="25">B11/12</f>
        <v>1972.5</v>
      </c>
      <c r="C51" s="15">
        <f t="shared" si="25"/>
        <v>2958.75</v>
      </c>
      <c r="D51" s="16">
        <f t="shared" si="25"/>
        <v>3945</v>
      </c>
      <c r="E51" s="15">
        <f t="shared" si="25"/>
        <v>4931.25</v>
      </c>
      <c r="F51" s="15">
        <f t="shared" si="25"/>
        <v>5128.5</v>
      </c>
      <c r="G51" s="15">
        <f t="shared" si="25"/>
        <v>5246.85</v>
      </c>
      <c r="H51" s="15">
        <f t="shared" si="25"/>
        <v>5325.7500000000009</v>
      </c>
      <c r="I51" s="15">
        <f t="shared" si="25"/>
        <v>5444.0999999999995</v>
      </c>
      <c r="J51" s="15">
        <f t="shared" si="25"/>
        <v>5917.5</v>
      </c>
      <c r="K51" s="15">
        <f t="shared" si="25"/>
        <v>6903.75</v>
      </c>
      <c r="L51" s="15">
        <f t="shared" si="25"/>
        <v>7101</v>
      </c>
      <c r="M51" s="15">
        <f t="shared" si="25"/>
        <v>7298.25</v>
      </c>
    </row>
    <row r="52" spans="1:16">
      <c r="A52" s="6">
        <f t="shared" si="19"/>
        <v>8</v>
      </c>
      <c r="B52" s="15">
        <f t="shared" ref="B52:M52" si="26">B12/12</f>
        <v>2196.6666666666665</v>
      </c>
      <c r="C52" s="15">
        <f t="shared" si="26"/>
        <v>3295</v>
      </c>
      <c r="D52" s="16">
        <f t="shared" si="26"/>
        <v>4393.333333333333</v>
      </c>
      <c r="E52" s="15">
        <f t="shared" si="26"/>
        <v>5491.666666666667</v>
      </c>
      <c r="F52" s="15">
        <f t="shared" si="26"/>
        <v>5711.333333333333</v>
      </c>
      <c r="G52" s="15">
        <f t="shared" si="26"/>
        <v>5843.1333333333341</v>
      </c>
      <c r="H52" s="15">
        <f t="shared" si="26"/>
        <v>5931</v>
      </c>
      <c r="I52" s="15">
        <f t="shared" si="26"/>
        <v>6062.7999999999993</v>
      </c>
      <c r="J52" s="15">
        <f t="shared" si="26"/>
        <v>6590</v>
      </c>
      <c r="K52" s="15">
        <f t="shared" si="26"/>
        <v>7688.333333333333</v>
      </c>
      <c r="L52" s="15">
        <f t="shared" si="26"/>
        <v>7908</v>
      </c>
      <c r="M52" s="15">
        <f t="shared" si="26"/>
        <v>8127.666666666667</v>
      </c>
    </row>
    <row r="53" spans="1:16">
      <c r="A53" s="6">
        <v>9</v>
      </c>
      <c r="B53" s="15">
        <f t="shared" ref="B53:M53" si="27">B13/12</f>
        <v>2420.8333333333335</v>
      </c>
      <c r="C53" s="15">
        <f t="shared" si="27"/>
        <v>3631.25</v>
      </c>
      <c r="D53" s="16">
        <f t="shared" si="27"/>
        <v>4841.666666666667</v>
      </c>
      <c r="E53" s="15">
        <f t="shared" si="27"/>
        <v>6052.083333333333</v>
      </c>
      <c r="F53" s="15">
        <f t="shared" si="27"/>
        <v>6294.166666666667</v>
      </c>
      <c r="G53" s="15">
        <f t="shared" si="27"/>
        <v>6439.416666666667</v>
      </c>
      <c r="H53" s="15">
        <f t="shared" si="27"/>
        <v>6536.25</v>
      </c>
      <c r="I53" s="15">
        <f t="shared" si="27"/>
        <v>6681.5</v>
      </c>
      <c r="J53" s="15">
        <f t="shared" si="27"/>
        <v>7262.5</v>
      </c>
      <c r="K53" s="15">
        <f t="shared" si="27"/>
        <v>8472.9166666666661</v>
      </c>
      <c r="L53" s="15">
        <f t="shared" si="27"/>
        <v>8715</v>
      </c>
      <c r="M53" s="15">
        <f t="shared" si="27"/>
        <v>8957.0833333333339</v>
      </c>
    </row>
    <row r="54" spans="1:16">
      <c r="A54" s="6">
        <v>10</v>
      </c>
      <c r="B54" s="15">
        <f t="shared" ref="B54:M54" si="28">B14/12</f>
        <v>2645</v>
      </c>
      <c r="C54" s="15">
        <f t="shared" si="28"/>
        <v>3967.5</v>
      </c>
      <c r="D54" s="16">
        <f t="shared" si="28"/>
        <v>5290</v>
      </c>
      <c r="E54" s="15">
        <f t="shared" si="28"/>
        <v>6612.5</v>
      </c>
      <c r="F54" s="15">
        <f t="shared" si="28"/>
        <v>6877</v>
      </c>
      <c r="G54" s="15">
        <f t="shared" si="28"/>
        <v>7035.7000000000007</v>
      </c>
      <c r="H54" s="15">
        <f t="shared" si="28"/>
        <v>7141.5</v>
      </c>
      <c r="I54" s="15">
        <f t="shared" si="28"/>
        <v>7300.2</v>
      </c>
      <c r="J54" s="15">
        <f t="shared" si="28"/>
        <v>7935</v>
      </c>
      <c r="K54" s="15">
        <f t="shared" si="28"/>
        <v>9257.5</v>
      </c>
      <c r="L54" s="15">
        <f t="shared" si="28"/>
        <v>9522</v>
      </c>
      <c r="M54" s="15">
        <f t="shared" si="28"/>
        <v>9786.5</v>
      </c>
    </row>
    <row r="55" spans="1:16">
      <c r="A55" s="6">
        <v>11</v>
      </c>
      <c r="B55" s="15">
        <f t="shared" ref="B55:M55" si="29">B15/12</f>
        <v>2869.1666666666665</v>
      </c>
      <c r="C55" s="15">
        <f t="shared" si="29"/>
        <v>4303.75</v>
      </c>
      <c r="D55" s="16">
        <f t="shared" si="29"/>
        <v>5738.333333333333</v>
      </c>
      <c r="E55" s="15">
        <f t="shared" si="29"/>
        <v>7172.916666666667</v>
      </c>
      <c r="F55" s="15">
        <f t="shared" si="29"/>
        <v>7459.833333333333</v>
      </c>
      <c r="G55" s="15">
        <f t="shared" si="29"/>
        <v>7631.9833333333336</v>
      </c>
      <c r="H55" s="15">
        <f t="shared" si="29"/>
        <v>7746.75</v>
      </c>
      <c r="I55" s="15">
        <f t="shared" si="29"/>
        <v>7918.8999999999987</v>
      </c>
      <c r="J55" s="15">
        <f t="shared" si="29"/>
        <v>8607.5</v>
      </c>
      <c r="K55" s="15">
        <f t="shared" si="29"/>
        <v>10042.083333333334</v>
      </c>
      <c r="L55" s="15">
        <f t="shared" si="29"/>
        <v>10329</v>
      </c>
      <c r="M55" s="15">
        <f t="shared" si="29"/>
        <v>10615.916666666666</v>
      </c>
    </row>
    <row r="56" spans="1:16">
      <c r="A56" s="6">
        <v>12</v>
      </c>
      <c r="B56" s="15">
        <f t="shared" ref="B56:M56" si="30">B16/12</f>
        <v>3093.3333333333335</v>
      </c>
      <c r="C56" s="15">
        <f t="shared" si="30"/>
        <v>4640</v>
      </c>
      <c r="D56" s="16">
        <f t="shared" si="30"/>
        <v>6186.666666666667</v>
      </c>
      <c r="E56" s="15">
        <f t="shared" si="30"/>
        <v>7733.333333333333</v>
      </c>
      <c r="F56" s="15">
        <f t="shared" si="30"/>
        <v>8042.666666666667</v>
      </c>
      <c r="G56" s="15">
        <f t="shared" si="30"/>
        <v>8228.2666666666682</v>
      </c>
      <c r="H56" s="15">
        <f t="shared" si="30"/>
        <v>8352</v>
      </c>
      <c r="I56" s="15">
        <f t="shared" si="30"/>
        <v>8537.6</v>
      </c>
      <c r="J56" s="15">
        <f t="shared" si="30"/>
        <v>9280</v>
      </c>
      <c r="K56" s="15">
        <f t="shared" si="30"/>
        <v>10826.666666666666</v>
      </c>
      <c r="L56" s="15">
        <f t="shared" si="30"/>
        <v>11136</v>
      </c>
      <c r="M56" s="15">
        <f t="shared" si="30"/>
        <v>11445.333333333334</v>
      </c>
    </row>
    <row r="57" spans="1:16">
      <c r="A57" s="6">
        <v>13</v>
      </c>
      <c r="B57" s="15">
        <f t="shared" ref="B57:M57" si="31">B17/12</f>
        <v>3317.5</v>
      </c>
      <c r="C57" s="15">
        <f t="shared" si="31"/>
        <v>4976.25</v>
      </c>
      <c r="D57" s="16">
        <f t="shared" si="31"/>
        <v>6635</v>
      </c>
      <c r="E57" s="15">
        <f t="shared" si="31"/>
        <v>8293.75</v>
      </c>
      <c r="F57" s="15">
        <f t="shared" si="31"/>
        <v>8625.5</v>
      </c>
      <c r="G57" s="15">
        <f t="shared" si="31"/>
        <v>8824.5500000000011</v>
      </c>
      <c r="H57" s="15">
        <f t="shared" si="31"/>
        <v>8957.25</v>
      </c>
      <c r="I57" s="15">
        <f t="shared" si="31"/>
        <v>9156.2999999999993</v>
      </c>
      <c r="J57" s="15">
        <f t="shared" si="31"/>
        <v>9952.5</v>
      </c>
      <c r="K57" s="15">
        <f t="shared" si="31"/>
        <v>11611.25</v>
      </c>
      <c r="L57" s="15">
        <f t="shared" si="31"/>
        <v>11943</v>
      </c>
      <c r="M57" s="15">
        <f t="shared" si="31"/>
        <v>12274.75</v>
      </c>
    </row>
    <row r="58" spans="1:16">
      <c r="A58" s="6">
        <v>14</v>
      </c>
      <c r="B58" s="18">
        <f t="shared" ref="B58:M58" si="32">B18/12</f>
        <v>3541.6666666666665</v>
      </c>
      <c r="C58" s="18">
        <f t="shared" si="32"/>
        <v>5312.5</v>
      </c>
      <c r="D58" s="20">
        <f t="shared" si="32"/>
        <v>7083.333333333333</v>
      </c>
      <c r="E58" s="18">
        <f t="shared" si="32"/>
        <v>8854.1666666666661</v>
      </c>
      <c r="F58" s="18">
        <f t="shared" si="32"/>
        <v>9208.3333333333339</v>
      </c>
      <c r="G58" s="18">
        <f t="shared" si="32"/>
        <v>9420.8333333333339</v>
      </c>
      <c r="H58" s="18">
        <f t="shared" si="32"/>
        <v>9562.5000000000018</v>
      </c>
      <c r="I58" s="18">
        <f t="shared" si="32"/>
        <v>9774.9999999999982</v>
      </c>
      <c r="J58" s="18">
        <f t="shared" si="32"/>
        <v>10625</v>
      </c>
      <c r="K58" s="18">
        <f t="shared" si="32"/>
        <v>12395.833333333334</v>
      </c>
      <c r="L58" s="18">
        <f t="shared" si="32"/>
        <v>12750</v>
      </c>
      <c r="M58" s="18">
        <f t="shared" si="32"/>
        <v>13104.166666666666</v>
      </c>
    </row>
    <row r="59" spans="1:16" ht="10.5" customHeight="1"/>
    <row r="60" spans="1:16" ht="9.75" customHeight="1"/>
    <row r="61" spans="1:16" ht="12" customHeight="1"/>
    <row r="62" spans="1:16" ht="21">
      <c r="A62" s="5" t="s">
        <v>2</v>
      </c>
      <c r="B62" s="14">
        <f t="shared" ref="B62:J62" si="33">B22</f>
        <v>2</v>
      </c>
      <c r="C62" s="14">
        <f t="shared" si="33"/>
        <v>2.25</v>
      </c>
      <c r="D62" s="14">
        <f t="shared" si="33"/>
        <v>2.5</v>
      </c>
      <c r="E62" s="14">
        <f t="shared" si="33"/>
        <v>2.75</v>
      </c>
      <c r="F62" s="14">
        <f t="shared" si="33"/>
        <v>3</v>
      </c>
      <c r="G62" s="14">
        <f t="shared" si="33"/>
        <v>3.25</v>
      </c>
      <c r="H62" s="14">
        <f t="shared" si="33"/>
        <v>3.5</v>
      </c>
      <c r="I62" s="14">
        <f t="shared" si="33"/>
        <v>3.75</v>
      </c>
      <c r="J62" s="14">
        <f t="shared" si="33"/>
        <v>4</v>
      </c>
      <c r="K62" s="14">
        <v>5</v>
      </c>
      <c r="L62" s="14">
        <v>6</v>
      </c>
      <c r="M62" s="14">
        <v>7</v>
      </c>
    </row>
    <row r="63" spans="1:16">
      <c r="A63" s="6">
        <v>1</v>
      </c>
      <c r="B63" s="15">
        <f t="shared" ref="B63:M63" si="34">B23/12</f>
        <v>2510</v>
      </c>
      <c r="C63" s="15">
        <f t="shared" si="34"/>
        <v>2823.75</v>
      </c>
      <c r="D63" s="15">
        <f t="shared" si="34"/>
        <v>3137.5</v>
      </c>
      <c r="E63" s="15">
        <f t="shared" si="34"/>
        <v>3451.25</v>
      </c>
      <c r="F63" s="15">
        <f t="shared" si="34"/>
        <v>3765</v>
      </c>
      <c r="G63" s="15">
        <f t="shared" si="34"/>
        <v>4078.75</v>
      </c>
      <c r="H63" s="15">
        <f t="shared" si="34"/>
        <v>4392.5</v>
      </c>
      <c r="I63" s="15">
        <f t="shared" si="34"/>
        <v>4706.25</v>
      </c>
      <c r="J63" s="15">
        <f t="shared" si="34"/>
        <v>5020</v>
      </c>
      <c r="K63" s="15">
        <f t="shared" si="34"/>
        <v>6275</v>
      </c>
      <c r="L63" s="15">
        <f t="shared" si="34"/>
        <v>7530</v>
      </c>
      <c r="M63" s="15">
        <f t="shared" si="34"/>
        <v>8785</v>
      </c>
    </row>
    <row r="64" spans="1:16">
      <c r="A64" s="6">
        <f t="shared" ref="A64:A70" si="35">A63+1</f>
        <v>2</v>
      </c>
      <c r="B64" s="15">
        <f t="shared" ref="B64:M64" si="36">B24/12</f>
        <v>3406.6666666666665</v>
      </c>
      <c r="C64" s="15">
        <f t="shared" si="36"/>
        <v>3832.5</v>
      </c>
      <c r="D64" s="15">
        <f t="shared" si="36"/>
        <v>4258.333333333333</v>
      </c>
      <c r="E64" s="15">
        <f t="shared" si="36"/>
        <v>4684.166666666667</v>
      </c>
      <c r="F64" s="15">
        <f t="shared" si="36"/>
        <v>5110</v>
      </c>
      <c r="G64" s="15">
        <f t="shared" si="36"/>
        <v>5535.833333333333</v>
      </c>
      <c r="H64" s="15">
        <f t="shared" si="36"/>
        <v>5961.666666666667</v>
      </c>
      <c r="I64" s="15">
        <f t="shared" si="36"/>
        <v>6387.5</v>
      </c>
      <c r="J64" s="15">
        <f t="shared" si="36"/>
        <v>6813.333333333333</v>
      </c>
      <c r="K64" s="15">
        <f t="shared" si="36"/>
        <v>8516.6666666666661</v>
      </c>
      <c r="L64" s="15">
        <f t="shared" si="36"/>
        <v>10220</v>
      </c>
      <c r="M64" s="15">
        <f t="shared" si="36"/>
        <v>11923.333333333334</v>
      </c>
      <c r="N64" s="12"/>
      <c r="P64" s="12"/>
    </row>
    <row r="65" spans="1:16">
      <c r="A65" s="6">
        <f t="shared" si="35"/>
        <v>3</v>
      </c>
      <c r="B65" s="15">
        <f t="shared" ref="B65:M65" si="37">B25/12</f>
        <v>4303.333333333333</v>
      </c>
      <c r="C65" s="15">
        <f t="shared" si="37"/>
        <v>4841.25</v>
      </c>
      <c r="D65" s="15">
        <f t="shared" si="37"/>
        <v>5379.166666666667</v>
      </c>
      <c r="E65" s="15">
        <f t="shared" si="37"/>
        <v>5917.083333333333</v>
      </c>
      <c r="F65" s="15">
        <f t="shared" si="37"/>
        <v>6455</v>
      </c>
      <c r="G65" s="15">
        <f t="shared" si="37"/>
        <v>6992.916666666667</v>
      </c>
      <c r="H65" s="15">
        <f t="shared" si="37"/>
        <v>7530.833333333333</v>
      </c>
      <c r="I65" s="15">
        <f t="shared" si="37"/>
        <v>8068.75</v>
      </c>
      <c r="J65" s="15">
        <f t="shared" si="37"/>
        <v>8606.6666666666661</v>
      </c>
      <c r="K65" s="15">
        <f t="shared" si="37"/>
        <v>10758.333333333334</v>
      </c>
      <c r="L65" s="15">
        <f t="shared" si="37"/>
        <v>12910</v>
      </c>
      <c r="M65" s="15">
        <f t="shared" si="37"/>
        <v>15061.666666666666</v>
      </c>
      <c r="N65" s="12"/>
      <c r="P65" s="12"/>
    </row>
    <row r="66" spans="1:16">
      <c r="A66" s="6">
        <f t="shared" si="35"/>
        <v>4</v>
      </c>
      <c r="B66" s="15">
        <f t="shared" ref="B66:M66" si="38">B26/12</f>
        <v>5200</v>
      </c>
      <c r="C66" s="15">
        <f t="shared" si="38"/>
        <v>5850</v>
      </c>
      <c r="D66" s="15">
        <f t="shared" si="38"/>
        <v>6500</v>
      </c>
      <c r="E66" s="15">
        <f t="shared" si="38"/>
        <v>7150</v>
      </c>
      <c r="F66" s="15">
        <f t="shared" si="38"/>
        <v>7800</v>
      </c>
      <c r="G66" s="15">
        <f t="shared" si="38"/>
        <v>8450</v>
      </c>
      <c r="H66" s="15">
        <f t="shared" si="38"/>
        <v>9100</v>
      </c>
      <c r="I66" s="15">
        <f t="shared" si="38"/>
        <v>9750</v>
      </c>
      <c r="J66" s="15">
        <f t="shared" si="38"/>
        <v>10400</v>
      </c>
      <c r="K66" s="15">
        <f t="shared" si="38"/>
        <v>13000</v>
      </c>
      <c r="L66" s="15">
        <f t="shared" si="38"/>
        <v>15600</v>
      </c>
      <c r="M66" s="15">
        <f t="shared" si="38"/>
        <v>18200</v>
      </c>
      <c r="N66" s="12"/>
      <c r="P66" s="12"/>
    </row>
    <row r="67" spans="1:16">
      <c r="A67" s="6">
        <f t="shared" si="35"/>
        <v>5</v>
      </c>
      <c r="B67" s="15">
        <f t="shared" ref="B67:M67" si="39">B27/12</f>
        <v>6096.666666666667</v>
      </c>
      <c r="C67" s="15">
        <f t="shared" si="39"/>
        <v>6858.75</v>
      </c>
      <c r="D67" s="15">
        <f t="shared" si="39"/>
        <v>7620.833333333333</v>
      </c>
      <c r="E67" s="15">
        <f t="shared" si="39"/>
        <v>8382.9166666666661</v>
      </c>
      <c r="F67" s="15">
        <f t="shared" si="39"/>
        <v>9145</v>
      </c>
      <c r="G67" s="15">
        <f t="shared" si="39"/>
        <v>9907.0833333333339</v>
      </c>
      <c r="H67" s="15">
        <f t="shared" si="39"/>
        <v>10669.166666666666</v>
      </c>
      <c r="I67" s="15">
        <f t="shared" si="39"/>
        <v>11431.25</v>
      </c>
      <c r="J67" s="15">
        <f t="shared" si="39"/>
        <v>12193.333333333334</v>
      </c>
      <c r="K67" s="15">
        <f t="shared" si="39"/>
        <v>15241.666666666666</v>
      </c>
      <c r="L67" s="15">
        <f t="shared" si="39"/>
        <v>18290</v>
      </c>
      <c r="M67" s="15">
        <f t="shared" si="39"/>
        <v>21338.333333333332</v>
      </c>
      <c r="N67" s="12"/>
      <c r="P67" s="12"/>
    </row>
    <row r="68" spans="1:16">
      <c r="A68" s="6">
        <f t="shared" si="35"/>
        <v>6</v>
      </c>
      <c r="B68" s="15">
        <f t="shared" ref="B68:M68" si="40">B28/12</f>
        <v>6993.333333333333</v>
      </c>
      <c r="C68" s="15">
        <f t="shared" si="40"/>
        <v>7867.5</v>
      </c>
      <c r="D68" s="15">
        <f t="shared" si="40"/>
        <v>8741.6666666666661</v>
      </c>
      <c r="E68" s="15">
        <f t="shared" si="40"/>
        <v>9615.8333333333339</v>
      </c>
      <c r="F68" s="15">
        <f t="shared" si="40"/>
        <v>10490</v>
      </c>
      <c r="G68" s="15">
        <f t="shared" si="40"/>
        <v>11364.166666666666</v>
      </c>
      <c r="H68" s="15">
        <f t="shared" si="40"/>
        <v>12238.333333333334</v>
      </c>
      <c r="I68" s="15">
        <f t="shared" si="40"/>
        <v>13112.5</v>
      </c>
      <c r="J68" s="15">
        <f t="shared" si="40"/>
        <v>13986.666666666666</v>
      </c>
      <c r="K68" s="15">
        <f t="shared" si="40"/>
        <v>17483.333333333332</v>
      </c>
      <c r="L68" s="15">
        <f t="shared" si="40"/>
        <v>20980</v>
      </c>
      <c r="M68" s="15">
        <f t="shared" si="40"/>
        <v>24476.666666666668</v>
      </c>
      <c r="N68" s="12"/>
      <c r="P68" s="12"/>
    </row>
    <row r="69" spans="1:16">
      <c r="A69" s="6">
        <f t="shared" si="35"/>
        <v>7</v>
      </c>
      <c r="B69" s="15">
        <f t="shared" ref="B69:M69" si="41">B29/12</f>
        <v>7890</v>
      </c>
      <c r="C69" s="15">
        <f t="shared" si="41"/>
        <v>8876.25</v>
      </c>
      <c r="D69" s="15">
        <f t="shared" si="41"/>
        <v>9862.5</v>
      </c>
      <c r="E69" s="15">
        <f t="shared" si="41"/>
        <v>10848.75</v>
      </c>
      <c r="F69" s="15">
        <f t="shared" si="41"/>
        <v>11835</v>
      </c>
      <c r="G69" s="15">
        <f t="shared" si="41"/>
        <v>12821.25</v>
      </c>
      <c r="H69" s="15">
        <f t="shared" si="41"/>
        <v>13807.5</v>
      </c>
      <c r="I69" s="15">
        <f t="shared" si="41"/>
        <v>14793.75</v>
      </c>
      <c r="J69" s="15">
        <f t="shared" si="41"/>
        <v>15780</v>
      </c>
      <c r="K69" s="15">
        <f t="shared" si="41"/>
        <v>19725</v>
      </c>
      <c r="L69" s="15">
        <f t="shared" si="41"/>
        <v>23670</v>
      </c>
      <c r="M69" s="15">
        <f t="shared" si="41"/>
        <v>27615</v>
      </c>
      <c r="N69" s="12"/>
      <c r="P69" s="12"/>
    </row>
    <row r="70" spans="1:16">
      <c r="A70" s="6">
        <f t="shared" si="35"/>
        <v>8</v>
      </c>
      <c r="B70" s="15">
        <f t="shared" ref="B70:M70" si="42">B30/12</f>
        <v>8786.6666666666661</v>
      </c>
      <c r="C70" s="15">
        <f t="shared" si="42"/>
        <v>9885</v>
      </c>
      <c r="D70" s="15">
        <f t="shared" si="42"/>
        <v>10983.333333333334</v>
      </c>
      <c r="E70" s="15">
        <f t="shared" si="42"/>
        <v>12081.666666666666</v>
      </c>
      <c r="F70" s="15">
        <f t="shared" si="42"/>
        <v>13180</v>
      </c>
      <c r="G70" s="15">
        <f t="shared" si="42"/>
        <v>14278.333333333334</v>
      </c>
      <c r="H70" s="15">
        <f t="shared" si="42"/>
        <v>15376.666666666666</v>
      </c>
      <c r="I70" s="15">
        <f t="shared" si="42"/>
        <v>16475</v>
      </c>
      <c r="J70" s="15">
        <f t="shared" si="42"/>
        <v>17573.333333333332</v>
      </c>
      <c r="K70" s="15">
        <f t="shared" si="42"/>
        <v>21966.666666666668</v>
      </c>
      <c r="L70" s="15">
        <f t="shared" si="42"/>
        <v>26360</v>
      </c>
      <c r="M70" s="15">
        <f t="shared" si="42"/>
        <v>30753.333333333332</v>
      </c>
      <c r="N70" s="12"/>
      <c r="P70" s="12"/>
    </row>
    <row r="71" spans="1:16">
      <c r="A71" s="6">
        <v>9</v>
      </c>
      <c r="B71" s="15">
        <f t="shared" ref="B71:M71" si="43">B31/12</f>
        <v>9683.3333333333339</v>
      </c>
      <c r="C71" s="15">
        <f t="shared" si="43"/>
        <v>10893.75</v>
      </c>
      <c r="D71" s="15">
        <f t="shared" si="43"/>
        <v>12104.166666666666</v>
      </c>
      <c r="E71" s="15">
        <f t="shared" si="43"/>
        <v>13314.583333333334</v>
      </c>
      <c r="F71" s="15">
        <f t="shared" si="43"/>
        <v>14525</v>
      </c>
      <c r="G71" s="15">
        <f t="shared" si="43"/>
        <v>15735.416666666666</v>
      </c>
      <c r="H71" s="15">
        <f t="shared" si="43"/>
        <v>16945.833333333332</v>
      </c>
      <c r="I71" s="15">
        <f t="shared" si="43"/>
        <v>18156.25</v>
      </c>
      <c r="J71" s="15">
        <f t="shared" si="43"/>
        <v>19366.666666666668</v>
      </c>
      <c r="K71" s="15">
        <f t="shared" si="43"/>
        <v>24208.333333333332</v>
      </c>
      <c r="L71" s="15">
        <f t="shared" si="43"/>
        <v>29050</v>
      </c>
      <c r="M71" s="15">
        <f t="shared" si="43"/>
        <v>33891.666666666664</v>
      </c>
      <c r="N71" s="12"/>
      <c r="O71" s="12"/>
      <c r="P71" s="12"/>
    </row>
    <row r="72" spans="1:16">
      <c r="A72" s="6">
        <v>10</v>
      </c>
      <c r="B72" s="15">
        <f t="shared" ref="B72:M72" si="44">B32/12</f>
        <v>10580</v>
      </c>
      <c r="C72" s="15">
        <f t="shared" si="44"/>
        <v>11902.5</v>
      </c>
      <c r="D72" s="15">
        <f t="shared" si="44"/>
        <v>13225</v>
      </c>
      <c r="E72" s="15">
        <f t="shared" si="44"/>
        <v>14547.5</v>
      </c>
      <c r="F72" s="15">
        <f t="shared" si="44"/>
        <v>15870</v>
      </c>
      <c r="G72" s="15">
        <f t="shared" si="44"/>
        <v>17192.5</v>
      </c>
      <c r="H72" s="15">
        <f t="shared" si="44"/>
        <v>18515</v>
      </c>
      <c r="I72" s="15">
        <f t="shared" si="44"/>
        <v>19837.5</v>
      </c>
      <c r="J72" s="15">
        <f t="shared" si="44"/>
        <v>21160</v>
      </c>
      <c r="K72" s="15">
        <f t="shared" si="44"/>
        <v>26450</v>
      </c>
      <c r="L72" s="15">
        <f t="shared" si="44"/>
        <v>31740</v>
      </c>
      <c r="M72" s="15">
        <f t="shared" si="44"/>
        <v>37030</v>
      </c>
      <c r="O72" s="12"/>
    </row>
    <row r="73" spans="1:16">
      <c r="A73" s="6">
        <v>11</v>
      </c>
      <c r="B73" s="15">
        <f t="shared" ref="B73:M73" si="45">B33/12</f>
        <v>11476.666666666666</v>
      </c>
      <c r="C73" s="15">
        <f t="shared" si="45"/>
        <v>12911.25</v>
      </c>
      <c r="D73" s="15">
        <f t="shared" si="45"/>
        <v>14345.833333333334</v>
      </c>
      <c r="E73" s="15">
        <f t="shared" si="45"/>
        <v>15780.416666666666</v>
      </c>
      <c r="F73" s="15">
        <f t="shared" si="45"/>
        <v>17215</v>
      </c>
      <c r="G73" s="15">
        <f t="shared" si="45"/>
        <v>18649.583333333332</v>
      </c>
      <c r="H73" s="15">
        <f t="shared" si="45"/>
        <v>20084.166666666668</v>
      </c>
      <c r="I73" s="15">
        <f t="shared" si="45"/>
        <v>21518.75</v>
      </c>
      <c r="J73" s="15">
        <f t="shared" si="45"/>
        <v>22953.333333333332</v>
      </c>
      <c r="K73" s="15">
        <f t="shared" si="45"/>
        <v>28691.666666666668</v>
      </c>
      <c r="L73" s="15">
        <f t="shared" si="45"/>
        <v>34430</v>
      </c>
      <c r="M73" s="15">
        <f t="shared" si="45"/>
        <v>40168.333333333336</v>
      </c>
      <c r="O73" s="12"/>
    </row>
    <row r="74" spans="1:16">
      <c r="A74" s="6">
        <v>12</v>
      </c>
      <c r="B74" s="15">
        <f t="shared" ref="B74:M74" si="46">B34/12</f>
        <v>12373.333333333334</v>
      </c>
      <c r="C74" s="15">
        <f t="shared" si="46"/>
        <v>13920</v>
      </c>
      <c r="D74" s="15">
        <f t="shared" si="46"/>
        <v>15466.666666666666</v>
      </c>
      <c r="E74" s="15">
        <f t="shared" si="46"/>
        <v>17013.333333333332</v>
      </c>
      <c r="F74" s="15">
        <f t="shared" si="46"/>
        <v>18560</v>
      </c>
      <c r="G74" s="15">
        <f t="shared" si="46"/>
        <v>20106.666666666668</v>
      </c>
      <c r="H74" s="15">
        <f t="shared" si="46"/>
        <v>21653.333333333332</v>
      </c>
      <c r="I74" s="15">
        <f t="shared" si="46"/>
        <v>23200</v>
      </c>
      <c r="J74" s="15">
        <f t="shared" si="46"/>
        <v>24746.666666666668</v>
      </c>
      <c r="K74" s="15">
        <f t="shared" si="46"/>
        <v>30933.333333333332</v>
      </c>
      <c r="L74" s="15">
        <f t="shared" si="46"/>
        <v>37120</v>
      </c>
      <c r="M74" s="15">
        <f t="shared" si="46"/>
        <v>43306.666666666664</v>
      </c>
      <c r="O74" s="12"/>
    </row>
    <row r="75" spans="1:16">
      <c r="A75" s="6">
        <v>13</v>
      </c>
      <c r="B75" s="15">
        <f t="shared" ref="B75:M75" si="47">B35/12</f>
        <v>13270</v>
      </c>
      <c r="C75" s="15">
        <f t="shared" si="47"/>
        <v>14928.75</v>
      </c>
      <c r="D75" s="15">
        <f t="shared" si="47"/>
        <v>16587.5</v>
      </c>
      <c r="E75" s="15">
        <f t="shared" si="47"/>
        <v>18246.25</v>
      </c>
      <c r="F75" s="15">
        <f t="shared" si="47"/>
        <v>19905</v>
      </c>
      <c r="G75" s="15">
        <f t="shared" si="47"/>
        <v>21563.75</v>
      </c>
      <c r="H75" s="15">
        <f t="shared" si="47"/>
        <v>23222.5</v>
      </c>
      <c r="I75" s="15">
        <f t="shared" si="47"/>
        <v>24881.25</v>
      </c>
      <c r="J75" s="15">
        <f t="shared" si="47"/>
        <v>26540</v>
      </c>
      <c r="K75" s="15">
        <f t="shared" si="47"/>
        <v>33175</v>
      </c>
      <c r="L75" s="15">
        <f t="shared" si="47"/>
        <v>39810</v>
      </c>
      <c r="M75" s="15">
        <f t="shared" si="47"/>
        <v>46445</v>
      </c>
      <c r="O75" s="12"/>
    </row>
    <row r="76" spans="1:16">
      <c r="A76" s="6">
        <v>14</v>
      </c>
      <c r="B76" s="18">
        <f t="shared" ref="B76:M76" si="48">B36/12</f>
        <v>14166.666666666666</v>
      </c>
      <c r="C76" s="18">
        <f t="shared" si="48"/>
        <v>15937.5</v>
      </c>
      <c r="D76" s="18">
        <f t="shared" si="48"/>
        <v>17708.333333333332</v>
      </c>
      <c r="E76" s="18">
        <f t="shared" si="48"/>
        <v>19479.166666666668</v>
      </c>
      <c r="F76" s="18">
        <f t="shared" si="48"/>
        <v>21250</v>
      </c>
      <c r="G76" s="18">
        <f t="shared" si="48"/>
        <v>23020.833333333332</v>
      </c>
      <c r="H76" s="18">
        <f t="shared" si="48"/>
        <v>24791.666666666668</v>
      </c>
      <c r="I76" s="18">
        <f t="shared" si="48"/>
        <v>26562.5</v>
      </c>
      <c r="J76" s="18">
        <f t="shared" si="48"/>
        <v>28333.333333333332</v>
      </c>
      <c r="K76" s="18">
        <f t="shared" si="48"/>
        <v>35416.666666666664</v>
      </c>
      <c r="L76" s="18">
        <f t="shared" si="48"/>
        <v>42500</v>
      </c>
      <c r="M76" s="18">
        <f t="shared" si="48"/>
        <v>49583.333333333336</v>
      </c>
      <c r="O76" s="12"/>
    </row>
    <row r="77" spans="1:16">
      <c r="K77" s="6"/>
      <c r="N77" s="12"/>
      <c r="O77" s="13"/>
    </row>
    <row r="79" spans="1:16" ht="24" customHeight="1">
      <c r="A79" s="22" t="s">
        <v>3</v>
      </c>
      <c r="B79" s="23"/>
      <c r="C79" s="23"/>
      <c r="D79" s="23"/>
      <c r="E79" s="23"/>
      <c r="F79" s="23"/>
      <c r="G79" s="23"/>
      <c r="H79" s="23"/>
      <c r="I79" s="23"/>
      <c r="J79" s="23"/>
      <c r="K79" s="23"/>
      <c r="L79" s="23"/>
      <c r="M79" s="23"/>
    </row>
    <row r="80" spans="1:16" ht="14.45">
      <c r="A80" s="21" t="s">
        <v>4</v>
      </c>
      <c r="B80"/>
      <c r="C80"/>
      <c r="D80"/>
      <c r="E80"/>
      <c r="F80"/>
      <c r="G80"/>
      <c r="H80"/>
      <c r="I80" s="7"/>
      <c r="J80" s="7"/>
      <c r="K80" s="7"/>
      <c r="L80" s="7"/>
      <c r="M80" s="7"/>
    </row>
  </sheetData>
  <mergeCells count="2">
    <mergeCell ref="A40:M40"/>
    <mergeCell ref="A79:M79"/>
  </mergeCells>
  <printOptions horizontalCentered="1"/>
  <pageMargins left="0.4" right="0.4" top="0.75" bottom="0.75" header="0.3" footer="0.3"/>
  <pageSetup orientation="landscape" r:id="rId1"/>
  <headerFooter>
    <oddFooter>&amp;L&amp;8
&amp;R&amp;9&amp;G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DHHS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Andrews, Deborah</cp:lastModifiedBy>
  <cp:revision/>
  <dcterms:created xsi:type="dcterms:W3CDTF">2016-04-05T14:20:02Z</dcterms:created>
  <dcterms:modified xsi:type="dcterms:W3CDTF">2024-01-26T15:27:29Z</dcterms:modified>
  <cp:category/>
  <cp:contentStatus/>
</cp:coreProperties>
</file>